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35" activeTab="4"/>
  </bookViews>
  <sheets>
    <sheet name="Движимое" sheetId="1" r:id="rId1"/>
    <sheet name="Недвижимое" sheetId="2" r:id="rId2"/>
    <sheet name="Автомобили" sheetId="3" r:id="rId3"/>
    <sheet name="Особоценное дв." sheetId="4" r:id="rId4"/>
    <sheet name="земельные участки" sheetId="5" r:id="rId5"/>
  </sheets>
  <definedNames>
    <definedName name="_xlnm.Print_Area" localSheetId="2">'Автомобили'!$A$1:$N$7</definedName>
    <definedName name="_xlnm.Print_Area" localSheetId="0">'Движимое'!$A$1:$I$46</definedName>
    <definedName name="_xlnm.Print_Area" localSheetId="1">'Недвижимое'!$A$1:$P$33</definedName>
    <definedName name="_xlnm.Print_Area" localSheetId="3">'Особоценное дв.'!$A$1:$I$35</definedName>
  </definedNames>
  <calcPr fullCalcOnLoad="1"/>
</workbook>
</file>

<file path=xl/sharedStrings.xml><?xml version="1.0" encoding="utf-8"?>
<sst xmlns="http://schemas.openxmlformats.org/spreadsheetml/2006/main" count="359" uniqueCount="188">
  <si>
    <t>№ п/п</t>
  </si>
  <si>
    <t>Год ввода в эксплуатацию</t>
  </si>
  <si>
    <t>Адрес</t>
  </si>
  <si>
    <t>Износ</t>
  </si>
  <si>
    <t>Дата присвоения реестрового номера</t>
  </si>
  <si>
    <t>Площадь</t>
  </si>
  <si>
    <t>г.Борзя, ул.Пушкина, 45</t>
  </si>
  <si>
    <t xml:space="preserve">890,8 кв.м. </t>
  </si>
  <si>
    <t>г.Борзя, ул.Пушкина, 45,</t>
  </si>
  <si>
    <t>154,2 кв.м.</t>
  </si>
  <si>
    <t>г.Борзя,, ул.Пушкина, 45</t>
  </si>
  <si>
    <t xml:space="preserve">Реестр муниципального имущества городского поселения "Борзинсоке" </t>
  </si>
  <si>
    <t>Итого</t>
  </si>
  <si>
    <t>Остаточная стоимость (.руб.)</t>
  </si>
  <si>
    <t>Балансовая стоимость (.руб.)</t>
  </si>
  <si>
    <t xml:space="preserve">Здание-автогараж и контора, инвентарный № 284, кадастровый № 284/11/А/80 </t>
  </si>
  <si>
    <t>Здание гараж на 5-ть мест, инвентарный № 284, кадастровый № 284/11/Б/80</t>
  </si>
  <si>
    <t>здание котельной №6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</si>
  <si>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</si>
  <si>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</si>
  <si>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</si>
  <si>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</si>
  <si>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</si>
  <si>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</si>
  <si>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износ</t>
  </si>
  <si>
    <t>Передаточный акт в оперативное управление №1 от 16.02.2012г.</t>
  </si>
  <si>
    <t>Городское поселение "Борзинское" муниципального района "Борзинский район"</t>
  </si>
  <si>
    <t>№п/п</t>
  </si>
  <si>
    <t>наименовение движимого имущества</t>
  </si>
  <si>
    <t>сведения о балансовой стоимости движимого имущества и начисленной амортизации (износе)</t>
  </si>
  <si>
    <t>даты возникновения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</si>
  <si>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</si>
  <si>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правообладетеле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</si>
  <si>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</si>
  <si>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балансовая</t>
  </si>
  <si>
    <t>остаточная</t>
  </si>
  <si>
    <t xml:space="preserve">                                              Балансодержатель: Муниципальное бюджетное учреждение "Благоустройство"</t>
  </si>
  <si>
    <t>сейф  взломостойкий</t>
  </si>
  <si>
    <t>компьютер в сборе, Philips</t>
  </si>
  <si>
    <t>компьютер в сборе, Acer</t>
  </si>
  <si>
    <t>видеокамера, GZ-MG 21E</t>
  </si>
  <si>
    <t>сейф  огнестойкий</t>
  </si>
  <si>
    <t>компьютер, марка Титан</t>
  </si>
  <si>
    <t>системный блок, 2013</t>
  </si>
  <si>
    <t>пила маятниковая,1 шт.,1972</t>
  </si>
  <si>
    <t>токарный станок, 1 шт, 1980</t>
  </si>
  <si>
    <t>Дорожное оборудование для проведения ямочных работ-фрез, 2015 года постановки на учет, за счет средств приносящих доход</t>
  </si>
  <si>
    <t>Пресс, 2009 года ввода в эксплуатацию</t>
  </si>
  <si>
    <t>Системный блок Asus H61M-R, 2015 года ввода в эксплуатацию за счет субсидии</t>
  </si>
  <si>
    <t>автомобиль, ГАЗ-53-14-04, спец.машина, мусоровоз, гос.номер Е226ТТ75, шасси №б/н, двигатель №5311256923, номер паспорта75МТ142987 цвет голубой, 1986 г.ввода в экспл.</t>
  </si>
  <si>
    <t>ЗИЛ ММЗ № 35-19, гос номер 202, шасси №2299665, двигатель №554,899244, год ввода в эксплуатацию 1984</t>
  </si>
  <si>
    <t>трактор, Б10М0112-ЕН, гос.номер 42-64 ЕХ, шасси №41544, двигатель №29607, цвет желтый, номер паспорта ВЕ431305, год ввода в эксплуатацию 2008</t>
  </si>
  <si>
    <t>автомобиль, ГАЗ53 А, телевышка, гос.номерЕ226Ка75. шасси б/н, двигатель №51100А71008480, цвет голубой, год ввода в эксплуатацию 1989, номер паспорта 75МН297056</t>
  </si>
  <si>
    <t>автомобиль, КАМАЗ-5511, грузовой самосвал, гос.номер А648ТС, шасси №139675, двигатель 7402145, цвет голубой, год ввода в эксплуатацию 1983, номер паспорта 75КС179669</t>
  </si>
  <si>
    <t>автомобиль, АВВ-3,6-53-19, спецмашина водовоз, гос.номер М547ЕТ, шасси №1388242, двигатель№511104098, свид-во о регистрации 7514№689189 от 05.11.2013, год ввода в эксплуатацию 1992, номер паспорта 75КК741999</t>
  </si>
  <si>
    <t>автомобиль, КО-440-2, мусоровоз боковой, гос номер В426ХО, шасси№33090070922761, двигатель 3Д2457Е2233497, цвет белый, год ввода в эксплуатацию2007, номер паспорта ММ874658</t>
  </si>
  <si>
    <t>автомобиль, КО-440-2, мусоровоз, гос номер Е930ВН, шасси№ХТС 651153А1179247, двигатель 740620А2555382, цвет оранжевый, год ввода в эксплуатацию2010, номер паспорта 52МХ047595</t>
  </si>
  <si>
    <t>трактор, Беларусь 82.57, гос.номер 51-03 ЕН, шасси №8107732, двигатель-243 №610111, год ввода в эксплуаитацию 2004, номер паспорта ТВ026247</t>
  </si>
  <si>
    <t>Передано в оперативное управление в 2015 году</t>
  </si>
  <si>
    <t>Автомобиль УАЗ СБА-1915, 2010 года ввода в эксплуатацию</t>
  </si>
  <si>
    <t>автомобиль, погрузчик LW 300F, серийный номер 1300f0123573, 2013 года ввода в эксплуатацию</t>
  </si>
  <si>
    <t xml:space="preserve">Котел отопления, </t>
  </si>
  <si>
    <t>Контрольно-кассовая машина "Меркурий-115Ф"</t>
  </si>
  <si>
    <t>Сварочный аппарат</t>
  </si>
  <si>
    <t>Кадастровый номер</t>
  </si>
  <si>
    <t>сведения о балансвой стоимости</t>
  </si>
  <si>
    <t>Наименование объекта недвижимого имущества</t>
  </si>
  <si>
    <t>распор. № 08-р от 02.08.2017 г.</t>
  </si>
  <si>
    <t>передаточный акт № 6 от 22.10.2015 г.</t>
  </si>
  <si>
    <t>Администрация городского поселения "Борзинское"</t>
  </si>
  <si>
    <t>Раздел 2</t>
  </si>
  <si>
    <t>Реестр муниципальной собственности</t>
  </si>
  <si>
    <t>Балансодержтель : МБУ "Благоустройство"</t>
  </si>
  <si>
    <t>Раздел 1</t>
  </si>
  <si>
    <t>Щит распределительный сборный</t>
  </si>
  <si>
    <t>Договор оперативного управления имуществом № 01 от 10.01.2017</t>
  </si>
  <si>
    <t>Станок строгальный фуганный</t>
  </si>
  <si>
    <t xml:space="preserve">Станок деревообрабатывающий </t>
  </si>
  <si>
    <t xml:space="preserve">Станок рейсмусовый </t>
  </si>
  <si>
    <t>Круглопильный станок (циркулярка)</t>
  </si>
  <si>
    <t>Установка для производства асфальтобетона , в том числе оборудование: - шасси (одна ось), горелка, сушильный барабан и его привод, миксер и его привод, фильт первого уровня очистки, нагнетатель воздуха, вытяжка, скиповый подъемник, система взвешивания битума, контролер, панель управления, сенсорный дисплей</t>
  </si>
  <si>
    <t>Плуг тракторный</t>
  </si>
  <si>
    <t>газовые горелки</t>
  </si>
  <si>
    <t>Реудуктор</t>
  </si>
  <si>
    <t>Вибропила</t>
  </si>
  <si>
    <t>Установка безвоздушного распыления мембранного тира для населения</t>
  </si>
  <si>
    <t xml:space="preserve">Котел </t>
  </si>
  <si>
    <t>Двигатель УАЗ</t>
  </si>
  <si>
    <t>Котел битумоварочный электрический</t>
  </si>
  <si>
    <t>Молоток отбойный</t>
  </si>
  <si>
    <t>Контейнерная площадка ул. Пушкина. Д.19А (нп 2 контейнера)</t>
  </si>
  <si>
    <t>г.Борзя, Пушкина 19А</t>
  </si>
  <si>
    <t>Передаточный акт №00000002 от 05.03.2018 г.</t>
  </si>
  <si>
    <t>Контейнерная площадка на 6 контейнеров</t>
  </si>
  <si>
    <t>г.Борзя, ул.Лазо, дд.51-55</t>
  </si>
  <si>
    <t>Передаточный акт №00000003 от 05.03.2018 г.</t>
  </si>
  <si>
    <t>г.Борзя, ул. Нагорная, дд. 10-10А</t>
  </si>
  <si>
    <t>Передаточный акт №00000004 от 05.03.2018 г.</t>
  </si>
  <si>
    <t>Контейнерная площадка на 4 контейнера</t>
  </si>
  <si>
    <t>г.Борзя, ул. Промышленная, д.11</t>
  </si>
  <si>
    <t>Передаточный акт №00000005 от 05.03.2018 г.</t>
  </si>
  <si>
    <t>г. Борзя, ул. Гурьева, д.79</t>
  </si>
  <si>
    <t>Передаточный акт №00000006 от 05.03.2018 г.</t>
  </si>
  <si>
    <t>г.Борзя, ул. Гурьева, д.80</t>
  </si>
  <si>
    <t>Передаточный акт №00000007 от 05.03.2018 г.</t>
  </si>
  <si>
    <t>Контейнерная площадка на 2 контейнера</t>
  </si>
  <si>
    <t>г.Борзя, ул. Дзержинского, д.д. 7, 9, 11</t>
  </si>
  <si>
    <t>Передаточный акт №00000008 от 05.03.2018 г.</t>
  </si>
  <si>
    <t>г.Борзя, ул. Журавлева, д.2В</t>
  </si>
  <si>
    <t>Передаточный акт №00000009 от 05.03.2018 г.</t>
  </si>
  <si>
    <t>Нежилое здание, литер А, А1, А2, а, инвентарный № 6028, реестровый № 7117,  св-со № 75 АА № 253233</t>
  </si>
  <si>
    <t>г.Борзя, ул.Соловьевская, 2а</t>
  </si>
  <si>
    <t>75:04:160408:44</t>
  </si>
  <si>
    <t>245,5 кв.м.</t>
  </si>
  <si>
    <t>Здание автогаража, литер Б, инвентарный № 6028, реестровый № 7181,  св-во № 75 АА № 305425</t>
  </si>
  <si>
    <t>75:04:160408:46</t>
  </si>
  <si>
    <t>407,9 кв.м.</t>
  </si>
  <si>
    <t>Здание столярного цеха, литер В, инвентарный № 6028, реестровый № 7128, св-во № 75 АА № 264091</t>
  </si>
  <si>
    <t xml:space="preserve">75:04:160408:42, </t>
  </si>
  <si>
    <t>216,60 кв.м</t>
  </si>
  <si>
    <t>Здание котельной, литер Д,Г, инвентарный № 6028, реестровый № 7183, св-во № 75 АА № 264101</t>
  </si>
  <si>
    <t>75:04:160408:43</t>
  </si>
  <si>
    <t>83,2 кв.м.</t>
  </si>
  <si>
    <t>Ограждение территории, литер Г, Г1, Г2, инвентарный № 6028, реестровый № 7159,  св-во № 75 АА № 305463</t>
  </si>
  <si>
    <t>75:04:160408:48</t>
  </si>
  <si>
    <t>202,7 п/м</t>
  </si>
  <si>
    <t>Проходная, литер Ж, инвентарный № 6028, реестровый № 7160, св-во № 75 АА № 555608</t>
  </si>
  <si>
    <t>75:04:160408:47</t>
  </si>
  <si>
    <t>14,6 кв.м.</t>
  </si>
  <si>
    <t>Мемориальный комплекс, земельный участок обнесен забором, кадастровый номер 75:04:160315:39</t>
  </si>
  <si>
    <t xml:space="preserve">г.Борзя, ул. Советская, </t>
  </si>
  <si>
    <t>75:04:160315:39</t>
  </si>
  <si>
    <t>13904,0 кв.м.</t>
  </si>
  <si>
    <t xml:space="preserve">Ограждение территории (ограда из бетонных плит), литер К, инвениарный № 284, кадастровый № 284/11/К/79, </t>
  </si>
  <si>
    <t xml:space="preserve">г.Борзя,, ул.Пушкина, 45, </t>
  </si>
  <si>
    <t>146,1 м.п.</t>
  </si>
  <si>
    <t>Передано по договору о/у №3 от 06.06.18 г.</t>
  </si>
  <si>
    <t>Контейнерная площадка для сбора мусора на 4 контейнера</t>
  </si>
  <si>
    <t xml:space="preserve">ГП "Борзинское" </t>
  </si>
  <si>
    <t>г.Борзя, ул.Победы, в районе жилых домов №№ 38,40,42,44</t>
  </si>
  <si>
    <t>г.Борзя, в районе жилых домов по ул.Дзержинского 43а и ул.Нагорная, 12</t>
  </si>
  <si>
    <t>распоряжение№582-р от 30.12.2020 г.</t>
  </si>
  <si>
    <t>сведения о муниципальном недвижимом имуществе  на 01.01.2020 г.</t>
  </si>
  <si>
    <t xml:space="preserve">Городское поселение "Борзинское" </t>
  </si>
  <si>
    <t xml:space="preserve">Автомобиль ЗИЛ-ММЗ-554 самосвал гос. № У 227 ТТ, шасси № б/н, двигател №130451164, цвет зеленый 1989 г ПТС № ВЦ 612451 </t>
  </si>
  <si>
    <t xml:space="preserve">ВТЗ-2032-10 , гос.номер 71-48 ЕХ 75, шасси № 707619, двигатель № 64646, цвет красный,  2009 г. ПТС №ВЕ 514518 </t>
  </si>
  <si>
    <r>
      <t xml:space="preserve">Автогрейдер  ГС 14.02, гос.номер </t>
    </r>
    <r>
      <rPr>
        <b/>
        <sz val="11"/>
        <rFont val="Times New Roman"/>
        <family val="1"/>
      </rPr>
      <t xml:space="preserve">71-49 </t>
    </r>
    <r>
      <rPr>
        <sz val="11"/>
        <rFont val="Times New Roman"/>
        <family val="1"/>
      </rPr>
      <t>ЕХ 75, шасси № 090271, двигатель № 90282754, ораньжево-черный, св-во о регистрации СА 843950, от 12.11.2013 года( 2009 г. ввода) ПТС № ВЕ 648942</t>
    </r>
  </si>
  <si>
    <r>
      <t xml:space="preserve">Экскаватор погрузчик ЭО-2626, гос.номер ЕО </t>
    </r>
    <r>
      <rPr>
        <b/>
        <sz val="11"/>
        <rFont val="Times New Roman"/>
        <family val="1"/>
      </rPr>
      <t xml:space="preserve">0486, </t>
    </r>
    <r>
      <rPr>
        <sz val="11"/>
        <rFont val="Times New Roman"/>
        <family val="1"/>
      </rPr>
      <t>шасси № 001168/80829565, двигатель № 703435 , 2006 г. ввода ПТС №ВВ 603402</t>
    </r>
  </si>
  <si>
    <r>
      <t xml:space="preserve">автомобиль подъемник ГАЗ-59080 С-телевышка, гос.номер К </t>
    </r>
    <r>
      <rPr>
        <b/>
        <sz val="11"/>
        <rFont val="Times New Roman"/>
        <family val="1"/>
      </rPr>
      <t>046</t>
    </r>
    <r>
      <rPr>
        <sz val="11"/>
        <rFont val="Times New Roman"/>
        <family val="1"/>
      </rPr>
      <t xml:space="preserve"> НВ 75 РУС, шасси №  Х96330230А0692151, двигатель № 421600 А0804151, кузов 330230А0123937, цвет белый, 2010 г. ввода ПТС № 59 МХ 424808</t>
    </r>
  </si>
  <si>
    <t>Автомобиль ГАЗ-3110, гос. № А 099 ТР 75, шасси б/н, дивгатель № *40620д*33107800*, кузов 31100030579113, цвет бурый, 2003 г. ввода, ПТС № 52 КР 074143</t>
  </si>
  <si>
    <t>Передано в оперативное управление в 2018 году</t>
  </si>
  <si>
    <t>Сведения о муниципальном особо ценном движимом имуществе    на 01.01.2020г.</t>
  </si>
  <si>
    <t>Генератор</t>
  </si>
  <si>
    <t>МФУ KYOCERA M 2040</t>
  </si>
  <si>
    <t>2018 г.</t>
  </si>
  <si>
    <t>Виброплита</t>
  </si>
  <si>
    <t>МФУ лазерное А4 SAMSUNG SL-V2070</t>
  </si>
  <si>
    <t>2019 г.</t>
  </si>
  <si>
    <t>Системный блок ПК Fcer Veriton S2710 G</t>
  </si>
  <si>
    <t>Прицеп к мотоблоку "Целина" ПМ-03</t>
  </si>
  <si>
    <t>Мотоблок</t>
  </si>
  <si>
    <t>Электрогенератор</t>
  </si>
  <si>
    <t>Бензиновый электрогенератор</t>
  </si>
  <si>
    <t>Итого по договору</t>
  </si>
  <si>
    <t>Итого с внебюджета</t>
  </si>
  <si>
    <t>2015 г.</t>
  </si>
  <si>
    <t>2017 г.</t>
  </si>
  <si>
    <t>Всего по учреждению</t>
  </si>
  <si>
    <t>Главный специалист отдела                                                                                Е.И. Булдыгерова</t>
  </si>
  <si>
    <t>Сведения о муниципальном движимом имуществе    на 01.01.2020 г.</t>
  </si>
  <si>
    <t>Автомобильный транспорт - движимое имущество</t>
  </si>
  <si>
    <t>полигон бытовых отходов в 5км Южнее г. Борзя (в 1,5км. Севернее ж/д разъезда №115), зем. участок,1995 г.постр</t>
  </si>
  <si>
    <t>г. Борзя</t>
  </si>
  <si>
    <t>174844 п.м.</t>
  </si>
  <si>
    <t>земельный участок,  городское кладбище, зем. участок, 1900 г.постр</t>
  </si>
  <si>
    <t>г. Борзя, Торговая, 40</t>
  </si>
  <si>
    <t>244491 п.м.</t>
  </si>
  <si>
    <t xml:space="preserve">                                       </t>
  </si>
  <si>
    <t>Главный специалист отдела                                                                                                       Е.И. Булдыгерова</t>
  </si>
  <si>
    <t xml:space="preserve">автотранспорт </t>
  </si>
  <si>
    <t>всего   движимого без ОЦ</t>
  </si>
  <si>
    <t>75:04:160310:117</t>
  </si>
  <si>
    <t>75:04:160310:120</t>
  </si>
  <si>
    <t>75:04:160310:186</t>
  </si>
  <si>
    <t>дата возникновения  (прекращения) права муниципальной собственности на недвижимое имущество</t>
  </si>
  <si>
    <t>нет</t>
  </si>
  <si>
    <t>75:04:160339:153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</si>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</sst>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 ;\-#,##0.00\ "/>
  </numFmts>
  <fonts count="7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6.5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343434"/>
      <name val="Arial"/>
      <family val="2"/>
    </font>
    <font>
      <b/>
      <sz val="8"/>
      <color rgb="FF343434"/>
      <name val="Arial"/>
      <family val="2"/>
    </font>
    <font>
      <b/>
      <sz val="8"/>
      <color theme="1"/>
      <name val="Calibri"/>
      <family val="2"/>
    </font>
    <font>
      <sz val="9"/>
      <color theme="1"/>
      <name val="Times New Roman"/>
      <family val="1"/>
    </font>
    <font>
      <b/>
      <sz val="8"/>
      <color rgb="FF34343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3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12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wrapText="1"/>
    </xf>
    <xf numFmtId="0" fontId="7" fillId="0" borderId="13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9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2" fontId="1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15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0" fontId="17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14" fontId="68" fillId="33" borderId="10" xfId="0" applyNumberFormat="1" applyFont="1" applyFill="1" applyBorder="1" applyAlignment="1">
      <alignment/>
    </xf>
    <xf numFmtId="14" fontId="68" fillId="33" borderId="11" xfId="0" applyNumberFormat="1" applyFont="1" applyFill="1" applyBorder="1" applyAlignment="1">
      <alignment/>
    </xf>
    <xf numFmtId="0" fontId="68" fillId="0" borderId="10" xfId="0" applyFont="1" applyBorder="1" applyAlignment="1">
      <alignment/>
    </xf>
    <xf numFmtId="14" fontId="68" fillId="0" borderId="10" xfId="0" applyNumberFormat="1" applyFont="1" applyBorder="1" applyAlignment="1">
      <alignment wrapText="1"/>
    </xf>
    <xf numFmtId="0" fontId="9" fillId="33" borderId="13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right"/>
    </xf>
    <xf numFmtId="0" fontId="69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0" fillId="0" borderId="0" xfId="0" applyNumberFormat="1" applyAlignment="1">
      <alignment/>
    </xf>
    <xf numFmtId="170" fontId="1" fillId="33" borderId="11" xfId="0" applyNumberFormat="1" applyFont="1" applyFill="1" applyBorder="1" applyAlignment="1">
      <alignment/>
    </xf>
    <xf numFmtId="170" fontId="1" fillId="0" borderId="10" xfId="0" applyNumberFormat="1" applyFont="1" applyBorder="1" applyAlignment="1">
      <alignment horizontal="right"/>
    </xf>
    <xf numFmtId="39" fontId="1" fillId="33" borderId="10" xfId="0" applyNumberFormat="1" applyFont="1" applyFill="1" applyBorder="1" applyAlignment="1">
      <alignment horizontal="right" vertical="top" wrapText="1"/>
    </xf>
    <xf numFmtId="39" fontId="1" fillId="33" borderId="11" xfId="0" applyNumberFormat="1" applyFont="1" applyFill="1" applyBorder="1" applyAlignment="1">
      <alignment/>
    </xf>
    <xf numFmtId="39" fontId="1" fillId="33" borderId="11" xfId="0" applyNumberFormat="1" applyFont="1" applyFill="1" applyBorder="1" applyAlignment="1">
      <alignment horizontal="right" vertical="top" wrapText="1"/>
    </xf>
    <xf numFmtId="39" fontId="1" fillId="0" borderId="10" xfId="0" applyNumberFormat="1" applyFont="1" applyBorder="1" applyAlignment="1">
      <alignment horizontal="right"/>
    </xf>
    <xf numFmtId="39" fontId="1" fillId="33" borderId="10" xfId="0" applyNumberFormat="1" applyFont="1" applyFill="1" applyBorder="1" applyAlignment="1">
      <alignment wrapText="1"/>
    </xf>
    <xf numFmtId="39" fontId="1" fillId="33" borderId="11" xfId="0" applyNumberFormat="1" applyFont="1" applyFill="1" applyBorder="1" applyAlignment="1">
      <alignment wrapText="1"/>
    </xf>
    <xf numFmtId="39" fontId="1" fillId="33" borderId="10" xfId="0" applyNumberFormat="1" applyFont="1" applyFill="1" applyBorder="1" applyAlignment="1">
      <alignment horizontal="right"/>
    </xf>
    <xf numFmtId="39" fontId="1" fillId="0" borderId="10" xfId="0" applyNumberFormat="1" applyFont="1" applyBorder="1" applyAlignment="1">
      <alignment/>
    </xf>
    <xf numFmtId="2" fontId="1" fillId="33" borderId="10" xfId="0" applyNumberFormat="1" applyFont="1" applyFill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8" fillId="33" borderId="10" xfId="0" applyNumberFormat="1" applyFont="1" applyFill="1" applyBorder="1" applyAlignment="1">
      <alignment horizontal="right"/>
    </xf>
    <xf numFmtId="2" fontId="18" fillId="34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22" fillId="33" borderId="10" xfId="0" applyFont="1" applyFill="1" applyBorder="1" applyAlignment="1">
      <alignment wrapText="1"/>
    </xf>
    <xf numFmtId="2" fontId="23" fillId="36" borderId="10" xfId="0" applyNumberFormat="1" applyFont="1" applyFill="1" applyBorder="1" applyAlignment="1">
      <alignment/>
    </xf>
    <xf numFmtId="39" fontId="70" fillId="36" borderId="10" xfId="0" applyNumberFormat="1" applyFont="1" applyFill="1" applyBorder="1" applyAlignment="1">
      <alignment/>
    </xf>
    <xf numFmtId="39" fontId="15" fillId="36" borderId="10" xfId="0" applyNumberFormat="1" applyFont="1" applyFill="1" applyBorder="1" applyAlignment="1">
      <alignment/>
    </xf>
    <xf numFmtId="44" fontId="9" fillId="33" borderId="10" xfId="43" applyFont="1" applyFill="1" applyBorder="1" applyAlignment="1">
      <alignment wrapText="1"/>
    </xf>
    <xf numFmtId="44" fontId="1" fillId="33" borderId="10" xfId="43" applyFont="1" applyFill="1" applyBorder="1" applyAlignment="1">
      <alignment wrapText="1"/>
    </xf>
    <xf numFmtId="44" fontId="17" fillId="33" borderId="10" xfId="43" applyFont="1" applyFill="1" applyBorder="1" applyAlignment="1">
      <alignment wrapText="1"/>
    </xf>
    <xf numFmtId="44" fontId="1" fillId="33" borderId="15" xfId="43" applyFont="1" applyFill="1" applyBorder="1" applyAlignment="1">
      <alignment wrapText="1"/>
    </xf>
    <xf numFmtId="44" fontId="0" fillId="0" borderId="0" xfId="43" applyFont="1" applyAlignment="1">
      <alignment/>
    </xf>
    <xf numFmtId="170" fontId="18" fillId="34" borderId="10" xfId="43" applyNumberFormat="1" applyFont="1" applyFill="1" applyBorder="1" applyAlignment="1">
      <alignment horizontal="right"/>
    </xf>
    <xf numFmtId="170" fontId="1" fillId="34" borderId="10" xfId="43" applyNumberFormat="1" applyFont="1" applyFill="1" applyBorder="1" applyAlignment="1">
      <alignment wrapText="1"/>
    </xf>
    <xf numFmtId="44" fontId="1" fillId="33" borderId="10" xfId="43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 wrapText="1"/>
    </xf>
    <xf numFmtId="2" fontId="1" fillId="36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 wrapText="1"/>
    </xf>
    <xf numFmtId="2" fontId="6" fillId="36" borderId="10" xfId="0" applyNumberFormat="1" applyFont="1" applyFill="1" applyBorder="1" applyAlignment="1">
      <alignment/>
    </xf>
    <xf numFmtId="2" fontId="18" fillId="36" borderId="10" xfId="0" applyNumberFormat="1" applyFont="1" applyFill="1" applyBorder="1" applyAlignment="1">
      <alignment horizontal="right"/>
    </xf>
    <xf numFmtId="2" fontId="14" fillId="36" borderId="10" xfId="0" applyNumberFormat="1" applyFont="1" applyFill="1" applyBorder="1" applyAlignment="1">
      <alignment/>
    </xf>
    <xf numFmtId="2" fontId="24" fillId="35" borderId="10" xfId="0" applyNumberFormat="1" applyFont="1" applyFill="1" applyBorder="1" applyAlignment="1">
      <alignment horizontal="right"/>
    </xf>
    <xf numFmtId="2" fontId="24" fillId="35" borderId="10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33" borderId="10" xfId="43" applyNumberFormat="1" applyFont="1" applyFill="1" applyBorder="1" applyAlignment="1">
      <alignment wrapText="1"/>
    </xf>
    <xf numFmtId="0" fontId="9" fillId="33" borderId="10" xfId="0" applyNumberFormat="1" applyFont="1" applyFill="1" applyBorder="1" applyAlignment="1">
      <alignment wrapText="1"/>
    </xf>
    <xf numFmtId="39" fontId="1" fillId="35" borderId="10" xfId="0" applyNumberFormat="1" applyFont="1" applyFill="1" applyBorder="1" applyAlignment="1">
      <alignment wrapText="1"/>
    </xf>
    <xf numFmtId="2" fontId="0" fillId="0" borderId="10" xfId="0" applyNumberFormat="1" applyBorder="1" applyAlignment="1">
      <alignment/>
    </xf>
    <xf numFmtId="170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71" fillId="37" borderId="0" xfId="0" applyFont="1" applyFill="1" applyAlignment="1">
      <alignment vertical="top" wrapText="1"/>
    </xf>
    <xf numFmtId="4" fontId="6" fillId="33" borderId="15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 vertical="top"/>
    </xf>
    <xf numFmtId="2" fontId="8" fillId="36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2" fontId="5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15" fillId="0" borderId="17" xfId="0" applyFont="1" applyBorder="1" applyAlignment="1">
      <alignment/>
    </xf>
    <xf numFmtId="0" fontId="15" fillId="0" borderId="15" xfId="0" applyFont="1" applyBorder="1" applyAlignment="1">
      <alignment/>
    </xf>
    <xf numFmtId="0" fontId="21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19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15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15" fillId="33" borderId="0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24" xfId="0" applyBorder="1" applyAlignment="1">
      <alignment vertical="top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71" fillId="37" borderId="10" xfId="0" applyFont="1" applyFill="1" applyBorder="1" applyAlignment="1">
      <alignment vertical="top" wrapText="1"/>
    </xf>
    <xf numFmtId="0" fontId="71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72" fillId="37" borderId="0" xfId="0" applyFont="1" applyFill="1" applyAlignment="1">
      <alignment wrapText="1"/>
    </xf>
    <xf numFmtId="0" fontId="72" fillId="0" borderId="10" xfId="0" applyFont="1" applyBorder="1" applyAlignment="1">
      <alignment/>
    </xf>
    <xf numFmtId="0" fontId="72" fillId="37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horizontal="right" wrapText="1"/>
    </xf>
    <xf numFmtId="0" fontId="73" fillId="33" borderId="11" xfId="0" applyFont="1" applyFill="1" applyBorder="1" applyAlignment="1">
      <alignment/>
    </xf>
    <xf numFmtId="14" fontId="23" fillId="33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4" fontId="72" fillId="0" borderId="10" xfId="0" applyNumberFormat="1" applyFont="1" applyBorder="1" applyAlignment="1">
      <alignment/>
    </xf>
    <xf numFmtId="0" fontId="23" fillId="33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wrapText="1"/>
    </xf>
    <xf numFmtId="0" fontId="74" fillId="0" borderId="10" xfId="0" applyFont="1" applyBorder="1" applyAlignment="1">
      <alignment/>
    </xf>
    <xf numFmtId="2" fontId="48" fillId="0" borderId="10" xfId="0" applyNumberFormat="1" applyFont="1" applyBorder="1" applyAlignment="1">
      <alignment horizontal="right"/>
    </xf>
    <xf numFmtId="2" fontId="48" fillId="33" borderId="11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0" fontId="48" fillId="0" borderId="10" xfId="0" applyFont="1" applyBorder="1" applyAlignment="1">
      <alignment/>
    </xf>
    <xf numFmtId="14" fontId="74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/>
    </xf>
    <xf numFmtId="14" fontId="75" fillId="0" borderId="0" xfId="0" applyNumberFormat="1" applyFont="1" applyAlignment="1">
      <alignment/>
    </xf>
    <xf numFmtId="0" fontId="7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SheetLayoutView="100" workbookViewId="0" topLeftCell="A19">
      <selection activeCell="J13" sqref="J13"/>
    </sheetView>
  </sheetViews>
  <sheetFormatPr defaultColWidth="9.00390625" defaultRowHeight="12.75"/>
  <cols>
    <col min="1" max="1" width="4.625" style="0" customWidth="1"/>
    <col min="2" max="2" width="40.875" style="0" customWidth="1"/>
    <col min="3" max="3" width="14.00390625" style="0" customWidth="1"/>
    <col min="4" max="4" width="11.625" style="0" customWidth="1"/>
    <col min="5" max="5" width="9.25390625" style="0" customWidth="1"/>
    <col min="6" max="6" width="13.25390625" style="0" customWidth="1"/>
    <col min="7" max="7" width="27.875" style="0" customWidth="1"/>
    <col min="8" max="8" width="23.00390625" style="0" customWidth="1"/>
    <col min="9" max="9" width="12.75390625" style="0" customWidth="1"/>
    <col min="10" max="10" width="13.125" style="0" customWidth="1"/>
    <col min="11" max="11" width="12.875" style="0" customWidth="1"/>
  </cols>
  <sheetData>
    <row r="1" spans="1:11" ht="18.75">
      <c r="A1" s="132" t="s">
        <v>69</v>
      </c>
      <c r="B1" s="133"/>
      <c r="C1" s="133"/>
      <c r="D1" s="133"/>
      <c r="E1" s="133"/>
      <c r="F1" s="133"/>
      <c r="G1" s="133"/>
      <c r="H1" s="133"/>
      <c r="I1" s="133"/>
      <c r="J1" s="12"/>
      <c r="K1" s="12"/>
    </row>
    <row r="2" spans="1:11" ht="18.75">
      <c r="A2" s="7"/>
      <c r="D2" s="7" t="s">
        <v>11</v>
      </c>
      <c r="E2" s="8"/>
      <c r="F2" s="8"/>
      <c r="G2" s="8"/>
      <c r="H2" s="8"/>
      <c r="I2" s="8"/>
      <c r="J2" s="12"/>
      <c r="K2" s="12"/>
    </row>
    <row r="3" spans="7:11" ht="18.75">
      <c r="G3" s="51" t="s">
        <v>70</v>
      </c>
      <c r="J3" s="12"/>
      <c r="K3" s="12"/>
    </row>
    <row r="4" spans="1:11" s="2" customFormat="1" ht="18.75">
      <c r="A4" s="134" t="s">
        <v>169</v>
      </c>
      <c r="B4" s="134"/>
      <c r="C4" s="134"/>
      <c r="D4" s="134"/>
      <c r="E4" s="134"/>
      <c r="F4" s="134"/>
      <c r="G4" s="134"/>
      <c r="H4" s="134"/>
      <c r="I4" s="134"/>
      <c r="J4" s="6"/>
      <c r="K4" s="6"/>
    </row>
    <row r="5" spans="1:9" ht="12.75">
      <c r="A5" s="129" t="s">
        <v>27</v>
      </c>
      <c r="B5" s="129" t="s">
        <v>28</v>
      </c>
      <c r="C5" s="129" t="s">
        <v>29</v>
      </c>
      <c r="D5" s="129"/>
      <c r="E5" s="129"/>
      <c r="F5" s="129" t="s">
        <v>30</v>
      </c>
      <c r="G5" s="129" t="s">
        <v>31</v>
      </c>
      <c r="H5" s="129" t="s">
        <v>32</v>
      </c>
      <c r="I5" s="129" t="s">
        <v>33</v>
      </c>
    </row>
    <row r="6" spans="1:9" ht="159" customHeight="1">
      <c r="A6" s="129"/>
      <c r="B6" s="129"/>
      <c r="C6" s="126" t="s">
        <v>34</v>
      </c>
      <c r="D6" s="126" t="s">
        <v>24</v>
      </c>
      <c r="E6" s="126" t="s">
        <v>35</v>
      </c>
      <c r="F6" s="129"/>
      <c r="G6" s="129"/>
      <c r="H6" s="129"/>
      <c r="I6" s="129"/>
    </row>
    <row r="7" spans="1:9" ht="20.25">
      <c r="A7" s="130" t="s">
        <v>36</v>
      </c>
      <c r="B7" s="130"/>
      <c r="C7" s="130"/>
      <c r="D7" s="130"/>
      <c r="E7" s="130"/>
      <c r="F7" s="130"/>
      <c r="G7" s="130"/>
      <c r="H7" s="130"/>
      <c r="I7" s="130"/>
    </row>
    <row r="8" spans="1:9" s="34" customFormat="1" ht="25.5">
      <c r="A8" s="15">
        <v>1</v>
      </c>
      <c r="B8" s="16" t="s">
        <v>61</v>
      </c>
      <c r="C8" s="107">
        <v>98000</v>
      </c>
      <c r="D8" s="107">
        <v>27715.64</v>
      </c>
      <c r="E8" s="107">
        <v>70284.36</v>
      </c>
      <c r="F8" s="15">
        <v>2015</v>
      </c>
      <c r="G8" s="57" t="s">
        <v>75</v>
      </c>
      <c r="H8" s="5" t="s">
        <v>143</v>
      </c>
      <c r="I8" s="15"/>
    </row>
    <row r="9" spans="1:9" s="34" customFormat="1" ht="25.5">
      <c r="A9" s="15">
        <v>2</v>
      </c>
      <c r="B9" s="5" t="s">
        <v>44</v>
      </c>
      <c r="C9" s="107">
        <v>42765.36</v>
      </c>
      <c r="D9" s="107">
        <v>42765.36</v>
      </c>
      <c r="E9" s="107">
        <v>0</v>
      </c>
      <c r="F9" s="15">
        <v>2009</v>
      </c>
      <c r="G9" s="57" t="s">
        <v>75</v>
      </c>
      <c r="H9" s="5" t="s">
        <v>143</v>
      </c>
      <c r="I9" s="15"/>
    </row>
    <row r="10" spans="1:9" s="34" customFormat="1" ht="25.5">
      <c r="A10" s="15">
        <v>3</v>
      </c>
      <c r="B10" s="5" t="s">
        <v>40</v>
      </c>
      <c r="C10" s="108">
        <v>17300</v>
      </c>
      <c r="D10" s="108">
        <v>17300</v>
      </c>
      <c r="E10" s="108">
        <v>0</v>
      </c>
      <c r="F10" s="35">
        <v>2007</v>
      </c>
      <c r="G10" s="57" t="s">
        <v>75</v>
      </c>
      <c r="H10" s="5" t="s">
        <v>143</v>
      </c>
      <c r="I10" s="5"/>
    </row>
    <row r="11" spans="1:9" s="34" customFormat="1" ht="25.5">
      <c r="A11" s="15">
        <v>4</v>
      </c>
      <c r="B11" s="16" t="s">
        <v>47</v>
      </c>
      <c r="C11" s="107">
        <v>0.5</v>
      </c>
      <c r="D11" s="107">
        <v>0.5</v>
      </c>
      <c r="E11" s="107">
        <v>0</v>
      </c>
      <c r="F11" s="15">
        <v>2009</v>
      </c>
      <c r="G11" s="57" t="s">
        <v>75</v>
      </c>
      <c r="H11" s="5" t="s">
        <v>143</v>
      </c>
      <c r="I11" s="15"/>
    </row>
    <row r="12" spans="1:9" s="34" customFormat="1" ht="25.5">
      <c r="A12" s="15">
        <v>5</v>
      </c>
      <c r="B12" s="5" t="s">
        <v>38</v>
      </c>
      <c r="C12" s="108">
        <v>22355.95</v>
      </c>
      <c r="D12" s="108">
        <v>22355.95</v>
      </c>
      <c r="E12" s="108">
        <v>0</v>
      </c>
      <c r="F12" s="5">
        <v>2006</v>
      </c>
      <c r="G12" s="57" t="s">
        <v>75</v>
      </c>
      <c r="H12" s="5" t="s">
        <v>143</v>
      </c>
      <c r="I12" s="5"/>
    </row>
    <row r="13" spans="1:9" s="34" customFormat="1" ht="25.5">
      <c r="A13" s="15">
        <v>6</v>
      </c>
      <c r="B13" s="5" t="s">
        <v>39</v>
      </c>
      <c r="C13" s="108">
        <v>25441.85</v>
      </c>
      <c r="D13" s="108">
        <v>25441.85</v>
      </c>
      <c r="E13" s="108">
        <v>0</v>
      </c>
      <c r="F13" s="5">
        <v>2006</v>
      </c>
      <c r="G13" s="57" t="s">
        <v>75</v>
      </c>
      <c r="H13" s="5" t="s">
        <v>143</v>
      </c>
      <c r="I13" s="5"/>
    </row>
    <row r="14" spans="1:9" s="34" customFormat="1" ht="25.5">
      <c r="A14" s="15">
        <v>7</v>
      </c>
      <c r="B14" s="5" t="s">
        <v>42</v>
      </c>
      <c r="C14" s="108">
        <v>30686.24</v>
      </c>
      <c r="D14" s="108">
        <v>30686.24</v>
      </c>
      <c r="E14" s="108">
        <v>0</v>
      </c>
      <c r="F14" s="5">
        <v>2006</v>
      </c>
      <c r="G14" s="57" t="s">
        <v>75</v>
      </c>
      <c r="H14" s="5" t="s">
        <v>143</v>
      </c>
      <c r="I14" s="5"/>
    </row>
    <row r="15" spans="1:9" s="34" customFormat="1" ht="25.5">
      <c r="A15" s="15">
        <v>8</v>
      </c>
      <c r="B15" s="5" t="s">
        <v>41</v>
      </c>
      <c r="C15" s="108">
        <v>8763.5</v>
      </c>
      <c r="D15" s="108">
        <v>8763.5</v>
      </c>
      <c r="E15" s="108">
        <v>0</v>
      </c>
      <c r="F15" s="5">
        <v>2007</v>
      </c>
      <c r="G15" s="57" t="s">
        <v>75</v>
      </c>
      <c r="H15" s="5" t="s">
        <v>143</v>
      </c>
      <c r="I15" s="5"/>
    </row>
    <row r="16" spans="1:9" s="34" customFormat="1" ht="25.5">
      <c r="A16" s="15">
        <v>9</v>
      </c>
      <c r="B16" s="5" t="s">
        <v>37</v>
      </c>
      <c r="C16" s="108">
        <v>15082</v>
      </c>
      <c r="D16" s="108">
        <v>15082</v>
      </c>
      <c r="E16" s="108">
        <v>0</v>
      </c>
      <c r="F16" s="5"/>
      <c r="G16" s="57" t="s">
        <v>75</v>
      </c>
      <c r="H16" s="5" t="s">
        <v>143</v>
      </c>
      <c r="I16" s="5"/>
    </row>
    <row r="17" spans="1:9" s="34" customFormat="1" ht="25.5">
      <c r="A17" s="15">
        <v>10</v>
      </c>
      <c r="B17" s="5" t="s">
        <v>43</v>
      </c>
      <c r="C17" s="108">
        <v>11813</v>
      </c>
      <c r="D17" s="108">
        <v>11813</v>
      </c>
      <c r="E17" s="108">
        <v>0</v>
      </c>
      <c r="F17" s="5">
        <v>2013</v>
      </c>
      <c r="G17" s="57" t="s">
        <v>75</v>
      </c>
      <c r="H17" s="5" t="s">
        <v>143</v>
      </c>
      <c r="I17" s="5"/>
    </row>
    <row r="18" spans="1:9" s="34" customFormat="1" ht="25.5">
      <c r="A18" s="15">
        <v>11</v>
      </c>
      <c r="B18" s="16" t="s">
        <v>48</v>
      </c>
      <c r="C18" s="107">
        <v>17980</v>
      </c>
      <c r="D18" s="107">
        <v>17980</v>
      </c>
      <c r="E18" s="107">
        <v>0</v>
      </c>
      <c r="F18" s="15">
        <v>2015</v>
      </c>
      <c r="G18" s="57" t="s">
        <v>75</v>
      </c>
      <c r="H18" s="5" t="s">
        <v>143</v>
      </c>
      <c r="I18" s="5"/>
    </row>
    <row r="19" spans="1:11" ht="26.25">
      <c r="A19" s="3">
        <v>12</v>
      </c>
      <c r="B19" s="55" t="s">
        <v>74</v>
      </c>
      <c r="C19" s="88">
        <v>0</v>
      </c>
      <c r="D19" s="88">
        <v>0</v>
      </c>
      <c r="E19" s="88">
        <v>0</v>
      </c>
      <c r="F19" s="56">
        <v>1980</v>
      </c>
      <c r="G19" s="57" t="s">
        <v>75</v>
      </c>
      <c r="H19" s="5" t="s">
        <v>143</v>
      </c>
      <c r="I19" s="56"/>
      <c r="J19" s="123"/>
      <c r="K19" s="58"/>
    </row>
    <row r="20" spans="1:11" ht="26.25">
      <c r="A20" s="3">
        <v>13</v>
      </c>
      <c r="B20" s="5" t="s">
        <v>81</v>
      </c>
      <c r="C20" s="109">
        <v>12000</v>
      </c>
      <c r="D20" s="109">
        <v>12000</v>
      </c>
      <c r="E20" s="109">
        <v>0</v>
      </c>
      <c r="F20" s="5">
        <v>2011</v>
      </c>
      <c r="G20" s="57" t="s">
        <v>75</v>
      </c>
      <c r="H20" s="5" t="s">
        <v>143</v>
      </c>
      <c r="I20" s="5"/>
      <c r="J20" s="123"/>
      <c r="K20" s="58"/>
    </row>
    <row r="21" spans="1:11" ht="26.25">
      <c r="A21" s="3">
        <v>14</v>
      </c>
      <c r="B21" s="5" t="s">
        <v>82</v>
      </c>
      <c r="C21" s="88">
        <v>0</v>
      </c>
      <c r="D21" s="88">
        <v>0</v>
      </c>
      <c r="E21" s="88">
        <v>0</v>
      </c>
      <c r="F21" s="5">
        <v>2014</v>
      </c>
      <c r="G21" s="57" t="s">
        <v>75</v>
      </c>
      <c r="H21" s="5" t="s">
        <v>143</v>
      </c>
      <c r="I21" s="5"/>
      <c r="J21" s="123"/>
      <c r="K21" s="58"/>
    </row>
    <row r="22" spans="1:11" ht="26.25">
      <c r="A22" s="3">
        <v>15</v>
      </c>
      <c r="B22" s="5" t="s">
        <v>83</v>
      </c>
      <c r="C22" s="88">
        <v>0</v>
      </c>
      <c r="D22" s="88">
        <v>0</v>
      </c>
      <c r="E22" s="88">
        <v>0</v>
      </c>
      <c r="F22" s="5">
        <v>2014</v>
      </c>
      <c r="G22" s="57" t="s">
        <v>75</v>
      </c>
      <c r="H22" s="5" t="s">
        <v>143</v>
      </c>
      <c r="I22" s="5"/>
      <c r="J22" s="123"/>
      <c r="K22" s="58"/>
    </row>
    <row r="23" spans="1:11" ht="26.25">
      <c r="A23" s="3">
        <v>16</v>
      </c>
      <c r="B23" s="5" t="s">
        <v>84</v>
      </c>
      <c r="C23" s="109">
        <v>44533.9</v>
      </c>
      <c r="D23" s="109">
        <v>44533.9</v>
      </c>
      <c r="E23" s="109">
        <v>0</v>
      </c>
      <c r="F23" s="5">
        <v>2015</v>
      </c>
      <c r="G23" s="57" t="s">
        <v>75</v>
      </c>
      <c r="H23" s="5" t="s">
        <v>143</v>
      </c>
      <c r="I23" s="5"/>
      <c r="J23" s="123"/>
      <c r="K23" s="58"/>
    </row>
    <row r="24" spans="1:11" ht="26.25">
      <c r="A24" s="3">
        <v>17</v>
      </c>
      <c r="B24" s="5" t="s">
        <v>86</v>
      </c>
      <c r="C24" s="110">
        <v>95000</v>
      </c>
      <c r="D24" s="108">
        <v>95000</v>
      </c>
      <c r="E24" s="108">
        <v>0</v>
      </c>
      <c r="F24" s="5">
        <v>2015</v>
      </c>
      <c r="G24" s="57" t="s">
        <v>75</v>
      </c>
      <c r="H24" s="5" t="s">
        <v>143</v>
      </c>
      <c r="I24" s="5"/>
      <c r="J24" s="124"/>
      <c r="K24" s="58"/>
    </row>
    <row r="25" spans="1:11" ht="26.25">
      <c r="A25" s="3">
        <v>18</v>
      </c>
      <c r="B25" s="5" t="s">
        <v>87</v>
      </c>
      <c r="C25" s="110">
        <v>70156.33</v>
      </c>
      <c r="D25" s="108">
        <v>70156.33</v>
      </c>
      <c r="E25" s="108">
        <v>0</v>
      </c>
      <c r="F25" s="5">
        <v>2017</v>
      </c>
      <c r="G25" s="57" t="s">
        <v>75</v>
      </c>
      <c r="H25" s="5" t="s">
        <v>143</v>
      </c>
      <c r="I25" s="5"/>
      <c r="J25" s="124"/>
      <c r="K25" s="58"/>
    </row>
    <row r="26" spans="1:11" ht="15">
      <c r="A26" s="3">
        <v>19</v>
      </c>
      <c r="B26" s="5" t="s">
        <v>162</v>
      </c>
      <c r="C26" s="110">
        <v>19700</v>
      </c>
      <c r="D26" s="108">
        <v>19700</v>
      </c>
      <c r="E26" s="108">
        <v>0</v>
      </c>
      <c r="F26" s="5"/>
      <c r="G26" s="57"/>
      <c r="H26" s="5"/>
      <c r="I26" s="5"/>
      <c r="J26" s="124"/>
      <c r="K26" s="58"/>
    </row>
    <row r="27" spans="1:11" ht="26.25">
      <c r="A27" s="3">
        <v>20</v>
      </c>
      <c r="B27" s="5" t="s">
        <v>89</v>
      </c>
      <c r="C27" s="110">
        <v>62000</v>
      </c>
      <c r="D27" s="108">
        <v>62000</v>
      </c>
      <c r="E27" s="108">
        <v>0</v>
      </c>
      <c r="F27" s="5">
        <v>2017</v>
      </c>
      <c r="G27" s="57" t="s">
        <v>75</v>
      </c>
      <c r="H27" s="5" t="s">
        <v>143</v>
      </c>
      <c r="I27" s="5"/>
      <c r="J27" s="124"/>
      <c r="K27" s="58"/>
    </row>
    <row r="28" spans="1:11" ht="15">
      <c r="A28" s="3"/>
      <c r="B28" s="5" t="s">
        <v>163</v>
      </c>
      <c r="C28" s="112">
        <f>SUM(C8:C27)</f>
        <v>593578.6300000001</v>
      </c>
      <c r="D28" s="113">
        <f>SUM(D8:D27)</f>
        <v>523294.27</v>
      </c>
      <c r="E28" s="113">
        <f>SUM(E8:E27)</f>
        <v>70284.36</v>
      </c>
      <c r="F28" s="5"/>
      <c r="G28" s="57"/>
      <c r="H28" s="5"/>
      <c r="I28" s="5"/>
      <c r="J28" s="124"/>
      <c r="K28" s="58"/>
    </row>
    <row r="29" spans="1:11" s="102" customFormat="1" ht="15">
      <c r="A29" s="116">
        <v>21</v>
      </c>
      <c r="B29" s="99" t="s">
        <v>152</v>
      </c>
      <c r="C29" s="103">
        <v>45000</v>
      </c>
      <c r="D29" s="104">
        <v>45000</v>
      </c>
      <c r="E29" s="104">
        <v>0</v>
      </c>
      <c r="F29" s="105" t="s">
        <v>154</v>
      </c>
      <c r="G29" s="100"/>
      <c r="H29" s="99"/>
      <c r="I29" s="99"/>
      <c r="J29" s="101"/>
      <c r="K29" s="98"/>
    </row>
    <row r="30" spans="1:11" ht="15">
      <c r="A30" s="117">
        <v>22</v>
      </c>
      <c r="B30" s="5" t="s">
        <v>153</v>
      </c>
      <c r="C30" s="90">
        <v>26100</v>
      </c>
      <c r="D30" s="91">
        <v>26100</v>
      </c>
      <c r="E30" s="91">
        <v>0</v>
      </c>
      <c r="F30" s="106" t="s">
        <v>154</v>
      </c>
      <c r="G30" s="57"/>
      <c r="H30" s="5"/>
      <c r="I30" s="5"/>
      <c r="J30" s="124"/>
      <c r="K30" s="58"/>
    </row>
    <row r="31" spans="1:11" ht="15">
      <c r="A31" s="117">
        <v>23</v>
      </c>
      <c r="B31" s="5" t="s">
        <v>155</v>
      </c>
      <c r="C31" s="90">
        <v>55000</v>
      </c>
      <c r="D31" s="91">
        <v>55000</v>
      </c>
      <c r="E31" s="91">
        <v>0</v>
      </c>
      <c r="F31" s="106" t="s">
        <v>154</v>
      </c>
      <c r="G31" s="57"/>
      <c r="H31" s="5"/>
      <c r="I31" s="5"/>
      <c r="J31" s="124"/>
      <c r="K31" s="58"/>
    </row>
    <row r="32" spans="1:11" ht="15">
      <c r="A32" s="3">
        <v>24</v>
      </c>
      <c r="B32" s="5" t="s">
        <v>156</v>
      </c>
      <c r="C32" s="90">
        <v>14999</v>
      </c>
      <c r="D32" s="91">
        <v>14999</v>
      </c>
      <c r="E32" s="91">
        <v>0</v>
      </c>
      <c r="F32" s="106" t="s">
        <v>157</v>
      </c>
      <c r="G32" s="57"/>
      <c r="H32" s="5"/>
      <c r="I32" s="5"/>
      <c r="J32" s="124"/>
      <c r="K32" s="58"/>
    </row>
    <row r="33" spans="1:11" ht="26.25">
      <c r="A33" s="3">
        <v>25</v>
      </c>
      <c r="B33" s="5" t="s">
        <v>62</v>
      </c>
      <c r="C33" s="90">
        <v>18500</v>
      </c>
      <c r="D33" s="91">
        <v>18500</v>
      </c>
      <c r="E33" s="91">
        <v>0</v>
      </c>
      <c r="F33" s="106" t="s">
        <v>154</v>
      </c>
      <c r="G33" s="57"/>
      <c r="H33" s="5"/>
      <c r="I33" s="5"/>
      <c r="J33" s="124"/>
      <c r="K33" s="58"/>
    </row>
    <row r="34" spans="1:11" ht="15">
      <c r="A34" s="3">
        <v>26</v>
      </c>
      <c r="B34" s="5" t="s">
        <v>158</v>
      </c>
      <c r="C34" s="90">
        <v>20299</v>
      </c>
      <c r="D34" s="91">
        <v>20299</v>
      </c>
      <c r="E34" s="91">
        <v>0</v>
      </c>
      <c r="F34" s="106" t="s">
        <v>154</v>
      </c>
      <c r="G34" s="57"/>
      <c r="H34" s="5"/>
      <c r="I34" s="5"/>
      <c r="J34" s="124"/>
      <c r="K34" s="58"/>
    </row>
    <row r="35" spans="1:11" ht="15">
      <c r="A35" s="3">
        <v>27</v>
      </c>
      <c r="B35" s="5" t="s">
        <v>159</v>
      </c>
      <c r="C35" s="90">
        <v>35000</v>
      </c>
      <c r="D35" s="91">
        <v>35000</v>
      </c>
      <c r="E35" s="91">
        <v>0</v>
      </c>
      <c r="F35" s="106" t="s">
        <v>154</v>
      </c>
      <c r="G35" s="57"/>
      <c r="H35" s="5"/>
      <c r="I35" s="5"/>
      <c r="J35" s="124"/>
      <c r="K35" s="58"/>
    </row>
    <row r="36" spans="1:11" ht="15">
      <c r="A36" s="3">
        <v>28</v>
      </c>
      <c r="B36" s="5" t="s">
        <v>160</v>
      </c>
      <c r="C36" s="90">
        <v>85000</v>
      </c>
      <c r="D36" s="91">
        <v>85000</v>
      </c>
      <c r="E36" s="91">
        <v>0</v>
      </c>
      <c r="F36" s="106" t="s">
        <v>154</v>
      </c>
      <c r="G36" s="57"/>
      <c r="H36" s="5"/>
      <c r="I36" s="5"/>
      <c r="J36" s="124"/>
      <c r="K36" s="58"/>
    </row>
    <row r="37" spans="1:11" ht="15">
      <c r="A37" s="3">
        <v>29</v>
      </c>
      <c r="B37" s="5" t="s">
        <v>161</v>
      </c>
      <c r="C37" s="90">
        <v>25000</v>
      </c>
      <c r="D37" s="91">
        <v>25000</v>
      </c>
      <c r="E37" s="91">
        <v>0</v>
      </c>
      <c r="F37" s="106" t="s">
        <v>154</v>
      </c>
      <c r="G37" s="57"/>
      <c r="H37" s="5"/>
      <c r="I37" s="5"/>
      <c r="J37" s="124"/>
      <c r="K37" s="58"/>
    </row>
    <row r="38" spans="1:11" ht="38.25">
      <c r="A38" s="15">
        <v>30</v>
      </c>
      <c r="B38" s="16" t="s">
        <v>46</v>
      </c>
      <c r="C38" s="92">
        <v>50000</v>
      </c>
      <c r="D38" s="92">
        <v>29166.75</v>
      </c>
      <c r="E38" s="92">
        <v>20833.24</v>
      </c>
      <c r="F38" s="93" t="s">
        <v>165</v>
      </c>
      <c r="G38" s="57"/>
      <c r="H38" s="5"/>
      <c r="I38" s="15"/>
      <c r="J38" s="125"/>
      <c r="K38" s="50"/>
    </row>
    <row r="39" spans="1:9" ht="25.5">
      <c r="A39" s="15">
        <v>31</v>
      </c>
      <c r="B39" s="16" t="s">
        <v>62</v>
      </c>
      <c r="C39" s="92">
        <v>20000</v>
      </c>
      <c r="D39" s="92">
        <v>20000</v>
      </c>
      <c r="E39" s="92">
        <v>0</v>
      </c>
      <c r="F39" s="93" t="s">
        <v>166</v>
      </c>
      <c r="G39" s="57"/>
      <c r="H39" s="5"/>
      <c r="I39" s="5"/>
    </row>
    <row r="40" spans="1:9" ht="12.75">
      <c r="A40" s="15">
        <v>32</v>
      </c>
      <c r="B40" s="16" t="s">
        <v>63</v>
      </c>
      <c r="C40" s="92">
        <v>8900</v>
      </c>
      <c r="D40" s="92">
        <v>8900</v>
      </c>
      <c r="E40" s="92">
        <v>0</v>
      </c>
      <c r="F40" s="93" t="s">
        <v>166</v>
      </c>
      <c r="G40" s="57"/>
      <c r="H40" s="5"/>
      <c r="I40" s="5"/>
    </row>
    <row r="41" spans="1:9" ht="12.75">
      <c r="A41" s="15"/>
      <c r="B41" s="16" t="s">
        <v>164</v>
      </c>
      <c r="C41" s="120">
        <f>SUM(C29:C40)</f>
        <v>403798</v>
      </c>
      <c r="D41" s="120">
        <f>SUM(D29:D40)</f>
        <v>382964.75</v>
      </c>
      <c r="E41" s="120">
        <f>SUM(E29:E40)</f>
        <v>20833.24</v>
      </c>
      <c r="F41" s="50"/>
      <c r="G41" s="50"/>
      <c r="H41" s="50"/>
      <c r="I41" s="50"/>
    </row>
    <row r="42" spans="1:9" ht="12.75">
      <c r="A42" s="15"/>
      <c r="B42" s="115" t="s">
        <v>167</v>
      </c>
      <c r="C42" s="121">
        <f>C28+C41</f>
        <v>997376.6300000001</v>
      </c>
      <c r="D42" s="121">
        <f>D28+D41</f>
        <v>906259.02</v>
      </c>
      <c r="E42" s="121">
        <f>E28+E41</f>
        <v>91117.6</v>
      </c>
      <c r="F42" s="119"/>
      <c r="G42" s="50"/>
      <c r="H42" s="50"/>
      <c r="I42" s="50"/>
    </row>
    <row r="43" spans="1:9" ht="12.75">
      <c r="A43" s="15"/>
      <c r="B43" s="115" t="s">
        <v>179</v>
      </c>
      <c r="C43" s="121">
        <v>260000</v>
      </c>
      <c r="D43" s="121">
        <v>260000</v>
      </c>
      <c r="E43" s="121">
        <v>0</v>
      </c>
      <c r="F43" s="119"/>
      <c r="G43" s="50"/>
      <c r="H43" s="50"/>
      <c r="I43" s="50"/>
    </row>
    <row r="44" spans="1:9" ht="12.75">
      <c r="A44" s="15"/>
      <c r="B44" s="115" t="s">
        <v>180</v>
      </c>
      <c r="C44" s="127">
        <f>SUM(C42:C43)</f>
        <v>1257376.6300000001</v>
      </c>
      <c r="D44" s="127">
        <f>SUM(D42:D43)</f>
        <v>1166259.02</v>
      </c>
      <c r="E44" s="127">
        <f>C44-D44</f>
        <v>91117.6100000001</v>
      </c>
      <c r="F44" s="119"/>
      <c r="G44" s="50"/>
      <c r="H44" s="50"/>
      <c r="I44" s="50"/>
    </row>
    <row r="45" spans="1:9" ht="15">
      <c r="A45" s="114"/>
      <c r="B45" s="131" t="s">
        <v>168</v>
      </c>
      <c r="C45" s="131"/>
      <c r="D45" s="131"/>
      <c r="E45" s="131"/>
      <c r="F45" s="131"/>
      <c r="G45" s="131"/>
      <c r="H45" s="131"/>
      <c r="I45" s="131"/>
    </row>
    <row r="49" ht="12.75">
      <c r="F49" t="s">
        <v>177</v>
      </c>
    </row>
  </sheetData>
  <sheetProtection/>
  <mergeCells count="11">
    <mergeCell ref="B45:I45"/>
    <mergeCell ref="A1:I1"/>
    <mergeCell ref="A4:I4"/>
    <mergeCell ref="A5:A6"/>
    <mergeCell ref="B5:B6"/>
    <mergeCell ref="C5:E5"/>
    <mergeCell ref="F5:F6"/>
    <mergeCell ref="G5:G6"/>
    <mergeCell ref="A7:I7"/>
    <mergeCell ref="H5:H6"/>
    <mergeCell ref="I5:I6"/>
  </mergeCells>
  <printOptions/>
  <pageMargins left="0.4330708661417323" right="0.1968503937007874" top="0.2755905511811024" bottom="0.35433070866141736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="75" zoomScaleSheetLayoutView="75" zoomScalePageLayoutView="0" workbookViewId="0" topLeftCell="A23">
      <selection activeCell="I27" sqref="I27"/>
    </sheetView>
  </sheetViews>
  <sheetFormatPr defaultColWidth="9.00390625" defaultRowHeight="12.75"/>
  <cols>
    <col min="1" max="1" width="5.625" style="0" customWidth="1"/>
    <col min="2" max="2" width="25.75390625" style="0" customWidth="1"/>
    <col min="3" max="3" width="16.875" style="0" customWidth="1"/>
    <col min="4" max="4" width="12.75390625" style="0" customWidth="1"/>
    <col min="6" max="6" width="11.625" style="0" bestFit="1" customWidth="1"/>
    <col min="7" max="7" width="17.875" style="0" customWidth="1"/>
    <col min="8" max="8" width="16.75390625" style="0" customWidth="1"/>
    <col min="9" max="9" width="15.375" style="0" customWidth="1"/>
    <col min="10" max="10" width="13.625" style="0" customWidth="1"/>
    <col min="11" max="11" width="12.375" style="0" customWidth="1"/>
    <col min="12" max="12" width="11.375" style="0" customWidth="1"/>
    <col min="13" max="13" width="12.125" style="0" customWidth="1"/>
    <col min="14" max="14" width="10.375" style="0" customWidth="1"/>
    <col min="15" max="16" width="10.25390625" style="0" customWidth="1"/>
    <col min="17" max="17" width="13.25390625" style="0" customWidth="1"/>
    <col min="18" max="18" width="12.125" style="0" customWidth="1"/>
    <col min="19" max="19" width="7.25390625" style="0" customWidth="1"/>
    <col min="20" max="20" width="6.75390625" style="0" customWidth="1"/>
    <col min="21" max="21" width="10.25390625" style="0" customWidth="1"/>
  </cols>
  <sheetData>
    <row r="1" spans="1:16" ht="18.75">
      <c r="A1" s="135" t="s">
        <v>69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7"/>
    </row>
    <row r="2" spans="1:16" ht="18.75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  <c r="P2" s="140"/>
    </row>
    <row r="3" spans="1:16" ht="18.75">
      <c r="A3" s="138" t="s">
        <v>73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140"/>
    </row>
    <row r="4" spans="1:16" ht="18.75">
      <c r="A4" s="138" t="s">
        <v>142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0"/>
    </row>
    <row r="5" spans="1:16" ht="19.5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2.75" customHeight="1">
      <c r="A6" s="150" t="s">
        <v>0</v>
      </c>
      <c r="B6" s="150" t="s">
        <v>66</v>
      </c>
      <c r="C6" s="150" t="s">
        <v>2</v>
      </c>
      <c r="D6" s="150" t="s">
        <v>64</v>
      </c>
      <c r="E6" s="157" t="s">
        <v>5</v>
      </c>
      <c r="F6" s="150" t="s">
        <v>4</v>
      </c>
      <c r="G6" s="143" t="s">
        <v>65</v>
      </c>
      <c r="H6" s="144"/>
      <c r="I6" s="145"/>
      <c r="J6" s="150" t="s">
        <v>1</v>
      </c>
      <c r="K6" s="141" t="s">
        <v>18</v>
      </c>
      <c r="L6" s="146" t="s">
        <v>184</v>
      </c>
      <c r="M6" s="147"/>
      <c r="N6" s="141" t="s">
        <v>21</v>
      </c>
      <c r="O6" s="141" t="s">
        <v>22</v>
      </c>
      <c r="P6" s="152" t="s">
        <v>23</v>
      </c>
    </row>
    <row r="7" spans="1:16" ht="280.5" customHeight="1">
      <c r="A7" s="151"/>
      <c r="B7" s="151"/>
      <c r="C7" s="151"/>
      <c r="D7" s="151"/>
      <c r="E7" s="158"/>
      <c r="F7" s="151"/>
      <c r="G7" s="128" t="s">
        <v>14</v>
      </c>
      <c r="H7" s="128" t="s">
        <v>3</v>
      </c>
      <c r="I7" s="128" t="s">
        <v>13</v>
      </c>
      <c r="J7" s="151"/>
      <c r="K7" s="142"/>
      <c r="L7" s="148"/>
      <c r="M7" s="149"/>
      <c r="N7" s="142"/>
      <c r="O7" s="142"/>
      <c r="P7" s="153"/>
    </row>
    <row r="8" spans="1:16" ht="12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45">
        <v>8</v>
      </c>
      <c r="I8" s="52">
        <v>9</v>
      </c>
      <c r="J8" s="52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</row>
    <row r="9" spans="1:16" ht="26.25">
      <c r="A9" s="159" t="s">
        <v>72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</row>
    <row r="10" spans="1:17" ht="60">
      <c r="A10" s="3">
        <v>1</v>
      </c>
      <c r="B10" s="14" t="s">
        <v>15</v>
      </c>
      <c r="C10" s="3" t="s">
        <v>6</v>
      </c>
      <c r="D10" s="182" t="s">
        <v>181</v>
      </c>
      <c r="E10" s="3" t="s">
        <v>7</v>
      </c>
      <c r="F10" s="5"/>
      <c r="G10" s="79">
        <v>1045231</v>
      </c>
      <c r="H10" s="79">
        <v>1045231</v>
      </c>
      <c r="I10" s="80">
        <v>0</v>
      </c>
      <c r="J10" s="187">
        <v>1989</v>
      </c>
      <c r="K10" s="184">
        <v>3618623.41</v>
      </c>
      <c r="L10" s="60">
        <v>41236</v>
      </c>
      <c r="M10" s="3"/>
      <c r="N10" s="72" t="s">
        <v>67</v>
      </c>
      <c r="O10" s="36" t="s">
        <v>138</v>
      </c>
      <c r="P10" s="3"/>
      <c r="Q10" s="122"/>
    </row>
    <row r="11" spans="1:17" ht="60">
      <c r="A11" s="3">
        <v>2</v>
      </c>
      <c r="B11" s="14" t="s">
        <v>16</v>
      </c>
      <c r="C11" s="3" t="s">
        <v>8</v>
      </c>
      <c r="D11" s="181" t="s">
        <v>182</v>
      </c>
      <c r="E11" s="3" t="s">
        <v>9</v>
      </c>
      <c r="F11" s="5"/>
      <c r="G11" s="79">
        <v>439390</v>
      </c>
      <c r="H11" s="79">
        <v>439390</v>
      </c>
      <c r="I11" s="80">
        <v>0</v>
      </c>
      <c r="J11" s="187">
        <v>1986</v>
      </c>
      <c r="K11" s="185">
        <v>597811.13</v>
      </c>
      <c r="L11" s="60">
        <v>40952</v>
      </c>
      <c r="M11" s="3"/>
      <c r="N11" s="72" t="s">
        <v>67</v>
      </c>
      <c r="O11" s="36" t="s">
        <v>138</v>
      </c>
      <c r="P11" s="3"/>
      <c r="Q11" s="122"/>
    </row>
    <row r="12" spans="1:16" ht="45.75">
      <c r="A12" s="4">
        <v>3</v>
      </c>
      <c r="B12" s="46" t="s">
        <v>17</v>
      </c>
      <c r="C12" s="4" t="s">
        <v>10</v>
      </c>
      <c r="D12" s="4"/>
      <c r="E12" s="4"/>
      <c r="F12" s="59"/>
      <c r="G12" s="81">
        <v>109326</v>
      </c>
      <c r="H12" s="81">
        <v>109326</v>
      </c>
      <c r="I12" s="80">
        <v>0</v>
      </c>
      <c r="J12" s="188"/>
      <c r="K12" s="189"/>
      <c r="L12" s="61">
        <v>40807</v>
      </c>
      <c r="M12" s="4"/>
      <c r="N12" s="74" t="s">
        <v>68</v>
      </c>
      <c r="O12" s="36" t="s">
        <v>138</v>
      </c>
      <c r="P12" s="4"/>
    </row>
    <row r="13" spans="1:16" ht="57">
      <c r="A13" s="49">
        <v>4</v>
      </c>
      <c r="B13" s="47" t="s">
        <v>90</v>
      </c>
      <c r="C13" s="48" t="s">
        <v>91</v>
      </c>
      <c r="D13" s="48"/>
      <c r="E13" s="48"/>
      <c r="F13" s="63"/>
      <c r="G13" s="78">
        <v>33024.71</v>
      </c>
      <c r="H13" s="78">
        <v>33024.71</v>
      </c>
      <c r="I13" s="77">
        <v>0</v>
      </c>
      <c r="J13" s="183"/>
      <c r="K13" s="183"/>
      <c r="L13" s="62"/>
      <c r="M13" s="50"/>
      <c r="N13" s="73" t="s">
        <v>92</v>
      </c>
      <c r="O13" s="36" t="s">
        <v>138</v>
      </c>
      <c r="P13" s="4"/>
    </row>
    <row r="14" spans="1:16" ht="57">
      <c r="A14" s="49">
        <v>5</v>
      </c>
      <c r="B14" s="47" t="s">
        <v>93</v>
      </c>
      <c r="C14" s="48" t="s">
        <v>94</v>
      </c>
      <c r="D14" s="48"/>
      <c r="E14" s="48"/>
      <c r="F14" s="63"/>
      <c r="G14" s="82">
        <v>53648.41</v>
      </c>
      <c r="H14" s="82">
        <v>53648.41</v>
      </c>
      <c r="I14" s="80">
        <v>0</v>
      </c>
      <c r="J14" s="183"/>
      <c r="K14" s="183"/>
      <c r="L14" s="62"/>
      <c r="M14" s="50"/>
      <c r="N14" s="73" t="s">
        <v>95</v>
      </c>
      <c r="O14" s="36" t="s">
        <v>138</v>
      </c>
      <c r="P14" s="4"/>
    </row>
    <row r="15" spans="1:16" ht="57">
      <c r="A15" s="49">
        <v>6</v>
      </c>
      <c r="B15" s="47" t="s">
        <v>93</v>
      </c>
      <c r="C15" s="48" t="s">
        <v>96</v>
      </c>
      <c r="D15" s="48"/>
      <c r="E15" s="48"/>
      <c r="F15" s="63"/>
      <c r="G15" s="78">
        <v>53648.41</v>
      </c>
      <c r="H15" s="78">
        <v>53648.41</v>
      </c>
      <c r="I15" s="77">
        <v>0</v>
      </c>
      <c r="J15" s="183"/>
      <c r="K15" s="183"/>
      <c r="L15" s="62"/>
      <c r="M15" s="50"/>
      <c r="N15" s="73" t="s">
        <v>97</v>
      </c>
      <c r="O15" s="36" t="s">
        <v>138</v>
      </c>
      <c r="P15" s="4"/>
    </row>
    <row r="16" spans="1:16" ht="57">
      <c r="A16" s="49">
        <v>7</v>
      </c>
      <c r="B16" s="47" t="s">
        <v>98</v>
      </c>
      <c r="C16" s="48" t="s">
        <v>99</v>
      </c>
      <c r="D16" s="48"/>
      <c r="E16" s="48"/>
      <c r="F16" s="63"/>
      <c r="G16" s="82">
        <v>37041.2</v>
      </c>
      <c r="H16" s="82">
        <v>37041.2</v>
      </c>
      <c r="I16" s="80">
        <v>0</v>
      </c>
      <c r="J16" s="183"/>
      <c r="K16" s="183"/>
      <c r="L16" s="62"/>
      <c r="M16" s="50"/>
      <c r="N16" s="73" t="s">
        <v>100</v>
      </c>
      <c r="O16" s="36" t="s">
        <v>138</v>
      </c>
      <c r="P16" s="4"/>
    </row>
    <row r="17" spans="1:16" ht="57">
      <c r="A17" s="49">
        <v>8</v>
      </c>
      <c r="B17" s="47" t="s">
        <v>98</v>
      </c>
      <c r="C17" s="48" t="s">
        <v>101</v>
      </c>
      <c r="D17" s="48"/>
      <c r="E17" s="48"/>
      <c r="F17" s="63"/>
      <c r="G17" s="82">
        <v>37041.2</v>
      </c>
      <c r="H17" s="82">
        <v>37041.2</v>
      </c>
      <c r="I17" s="80">
        <v>0</v>
      </c>
      <c r="J17" s="183"/>
      <c r="K17" s="183"/>
      <c r="L17" s="62"/>
      <c r="M17" s="50"/>
      <c r="N17" s="73" t="s">
        <v>102</v>
      </c>
      <c r="O17" s="36" t="s">
        <v>138</v>
      </c>
      <c r="P17" s="4"/>
    </row>
    <row r="18" spans="1:16" ht="57">
      <c r="A18" s="49">
        <v>9</v>
      </c>
      <c r="B18" s="47" t="s">
        <v>98</v>
      </c>
      <c r="C18" s="48" t="s">
        <v>103</v>
      </c>
      <c r="D18" s="48"/>
      <c r="E18" s="48"/>
      <c r="F18" s="63"/>
      <c r="G18" s="82">
        <v>37041.2</v>
      </c>
      <c r="H18" s="82">
        <v>37041.2</v>
      </c>
      <c r="I18" s="80">
        <v>0</v>
      </c>
      <c r="J18" s="183"/>
      <c r="K18" s="183"/>
      <c r="L18" s="62"/>
      <c r="M18" s="50"/>
      <c r="N18" s="73" t="s">
        <v>104</v>
      </c>
      <c r="O18" s="36" t="s">
        <v>138</v>
      </c>
      <c r="P18" s="4"/>
    </row>
    <row r="19" spans="1:16" ht="57">
      <c r="A19" s="49">
        <v>10</v>
      </c>
      <c r="B19" s="47" t="s">
        <v>105</v>
      </c>
      <c r="C19" s="48" t="s">
        <v>106</v>
      </c>
      <c r="D19" s="48"/>
      <c r="E19" s="48"/>
      <c r="F19" s="63"/>
      <c r="G19" s="82">
        <v>33024.71</v>
      </c>
      <c r="H19" s="82">
        <v>33024.71</v>
      </c>
      <c r="I19" s="80">
        <v>0</v>
      </c>
      <c r="J19" s="183"/>
      <c r="K19" s="183"/>
      <c r="L19" s="62"/>
      <c r="M19" s="50"/>
      <c r="N19" s="73" t="s">
        <v>107</v>
      </c>
      <c r="O19" s="36" t="s">
        <v>138</v>
      </c>
      <c r="P19" s="4"/>
    </row>
    <row r="20" spans="1:16" ht="57">
      <c r="A20" s="49">
        <v>11</v>
      </c>
      <c r="B20" s="47" t="s">
        <v>105</v>
      </c>
      <c r="C20" s="48" t="s">
        <v>108</v>
      </c>
      <c r="D20" s="48"/>
      <c r="E20" s="48"/>
      <c r="F20" s="63"/>
      <c r="G20" s="82">
        <v>33024.71</v>
      </c>
      <c r="H20" s="82">
        <v>33024.71</v>
      </c>
      <c r="I20" s="80">
        <v>0</v>
      </c>
      <c r="J20" s="183"/>
      <c r="K20" s="183"/>
      <c r="L20" s="62"/>
      <c r="M20" s="50"/>
      <c r="N20" s="73" t="s">
        <v>109</v>
      </c>
      <c r="O20" s="36" t="s">
        <v>138</v>
      </c>
      <c r="P20" s="4"/>
    </row>
    <row r="21" spans="1:16" ht="60">
      <c r="A21" s="54">
        <v>12</v>
      </c>
      <c r="B21" s="55" t="s">
        <v>110</v>
      </c>
      <c r="C21" s="3" t="s">
        <v>111</v>
      </c>
      <c r="D21" s="3" t="s">
        <v>112</v>
      </c>
      <c r="E21" s="3">
        <v>1958</v>
      </c>
      <c r="F21" s="3" t="s">
        <v>113</v>
      </c>
      <c r="G21" s="83">
        <v>121480.8</v>
      </c>
      <c r="H21" s="83">
        <v>121480.8</v>
      </c>
      <c r="I21" s="80">
        <v>0</v>
      </c>
      <c r="J21" s="50"/>
      <c r="K21" s="185">
        <v>441438.46</v>
      </c>
      <c r="L21" s="192">
        <v>40870</v>
      </c>
      <c r="M21" s="54"/>
      <c r="N21" s="71" t="s">
        <v>136</v>
      </c>
      <c r="O21" s="36" t="s">
        <v>138</v>
      </c>
      <c r="P21" s="54"/>
    </row>
    <row r="22" spans="1:16" ht="60">
      <c r="A22" s="64">
        <v>13</v>
      </c>
      <c r="B22" s="55" t="s">
        <v>114</v>
      </c>
      <c r="C22" s="3" t="s">
        <v>111</v>
      </c>
      <c r="D22" s="3" t="s">
        <v>115</v>
      </c>
      <c r="E22" s="3">
        <v>1958</v>
      </c>
      <c r="F22" s="3" t="s">
        <v>116</v>
      </c>
      <c r="G22" s="83">
        <v>39104.94</v>
      </c>
      <c r="H22" s="83">
        <v>39104.94</v>
      </c>
      <c r="I22" s="80">
        <v>0</v>
      </c>
      <c r="J22" s="50"/>
      <c r="K22" s="186">
        <v>733453.15</v>
      </c>
      <c r="L22" s="190">
        <v>40952</v>
      </c>
      <c r="M22" s="50"/>
      <c r="N22" s="71" t="s">
        <v>136</v>
      </c>
      <c r="O22" s="36" t="s">
        <v>138</v>
      </c>
      <c r="P22" s="50"/>
    </row>
    <row r="23" spans="1:16" ht="60">
      <c r="A23" s="64">
        <v>14</v>
      </c>
      <c r="B23" s="65" t="s">
        <v>117</v>
      </c>
      <c r="C23" s="3" t="s">
        <v>111</v>
      </c>
      <c r="D23" s="3" t="s">
        <v>118</v>
      </c>
      <c r="E23" s="4">
        <v>1958</v>
      </c>
      <c r="F23" s="3" t="s">
        <v>119</v>
      </c>
      <c r="G23" s="84">
        <v>16384.62</v>
      </c>
      <c r="H23" s="84">
        <v>16384.62</v>
      </c>
      <c r="I23" s="80">
        <v>0</v>
      </c>
      <c r="J23" s="50"/>
      <c r="K23" s="186">
        <v>389472.79</v>
      </c>
      <c r="L23" s="190">
        <v>40807</v>
      </c>
      <c r="M23" s="50"/>
      <c r="N23" s="71" t="s">
        <v>136</v>
      </c>
      <c r="O23" s="36" t="s">
        <v>138</v>
      </c>
      <c r="P23" s="50"/>
    </row>
    <row r="24" spans="1:16" ht="60">
      <c r="A24" s="64">
        <v>15</v>
      </c>
      <c r="B24" s="55" t="s">
        <v>120</v>
      </c>
      <c r="C24" s="3" t="s">
        <v>111</v>
      </c>
      <c r="D24" s="3" t="s">
        <v>121</v>
      </c>
      <c r="E24" s="66">
        <v>1958</v>
      </c>
      <c r="F24" s="3" t="s">
        <v>122</v>
      </c>
      <c r="G24" s="85">
        <v>158139.66</v>
      </c>
      <c r="H24" s="85">
        <v>158139.66</v>
      </c>
      <c r="I24" s="80">
        <v>0</v>
      </c>
      <c r="J24" s="50"/>
      <c r="K24" s="186">
        <v>149603.58</v>
      </c>
      <c r="L24" s="190">
        <v>40807</v>
      </c>
      <c r="M24" s="50"/>
      <c r="N24" s="71" t="s">
        <v>136</v>
      </c>
      <c r="O24" s="36" t="s">
        <v>138</v>
      </c>
      <c r="P24" s="50"/>
    </row>
    <row r="25" spans="1:16" ht="75">
      <c r="A25" s="64">
        <v>16</v>
      </c>
      <c r="B25" s="4" t="s">
        <v>123</v>
      </c>
      <c r="C25" s="4" t="s">
        <v>111</v>
      </c>
      <c r="D25" s="4" t="s">
        <v>124</v>
      </c>
      <c r="E25" s="4">
        <v>1989</v>
      </c>
      <c r="F25" s="4" t="s">
        <v>125</v>
      </c>
      <c r="G25" s="84">
        <v>264600</v>
      </c>
      <c r="H25" s="84">
        <v>264600</v>
      </c>
      <c r="I25" s="80">
        <v>0</v>
      </c>
      <c r="J25" s="50"/>
      <c r="K25" s="193" t="s">
        <v>185</v>
      </c>
      <c r="L25" s="190">
        <v>40956</v>
      </c>
      <c r="M25" s="50"/>
      <c r="N25" s="71" t="s">
        <v>136</v>
      </c>
      <c r="O25" s="36" t="s">
        <v>138</v>
      </c>
      <c r="P25" s="50"/>
    </row>
    <row r="26" spans="1:16" ht="60">
      <c r="A26" s="64">
        <v>17</v>
      </c>
      <c r="B26" s="4" t="s">
        <v>126</v>
      </c>
      <c r="C26" s="4" t="s">
        <v>111</v>
      </c>
      <c r="D26" s="4" t="s">
        <v>127</v>
      </c>
      <c r="E26" s="4"/>
      <c r="F26" s="4" t="s">
        <v>128</v>
      </c>
      <c r="G26" s="84">
        <v>0</v>
      </c>
      <c r="H26" s="84">
        <v>0</v>
      </c>
      <c r="I26" s="80">
        <v>0</v>
      </c>
      <c r="J26" s="50"/>
      <c r="K26" s="186">
        <v>26252.55</v>
      </c>
      <c r="L26" s="190">
        <v>41669</v>
      </c>
      <c r="M26" s="50"/>
      <c r="N26" s="71" t="s">
        <v>136</v>
      </c>
      <c r="O26" s="36" t="s">
        <v>138</v>
      </c>
      <c r="P26" s="50"/>
    </row>
    <row r="27" spans="1:16" ht="87.75" customHeight="1">
      <c r="A27" s="64">
        <v>18</v>
      </c>
      <c r="B27" s="4" t="s">
        <v>129</v>
      </c>
      <c r="C27" s="4" t="s">
        <v>130</v>
      </c>
      <c r="D27" s="3" t="s">
        <v>131</v>
      </c>
      <c r="E27" s="4">
        <v>1983</v>
      </c>
      <c r="F27" s="4" t="s">
        <v>132</v>
      </c>
      <c r="G27" s="84">
        <v>9813</v>
      </c>
      <c r="H27" s="84">
        <v>9813</v>
      </c>
      <c r="I27" s="80">
        <v>0</v>
      </c>
      <c r="J27" s="50"/>
      <c r="K27" s="185">
        <v>13526220</v>
      </c>
      <c r="L27" s="194"/>
      <c r="M27" s="50"/>
      <c r="N27" s="71" t="s">
        <v>136</v>
      </c>
      <c r="O27" s="36" t="s">
        <v>138</v>
      </c>
      <c r="P27" s="50"/>
    </row>
    <row r="28" spans="1:16" ht="75">
      <c r="A28" s="50">
        <v>19</v>
      </c>
      <c r="B28" s="14" t="s">
        <v>133</v>
      </c>
      <c r="C28" s="67" t="s">
        <v>134</v>
      </c>
      <c r="D28" s="122" t="s">
        <v>183</v>
      </c>
      <c r="E28" s="50"/>
      <c r="F28" s="50" t="s">
        <v>135</v>
      </c>
      <c r="G28" s="83">
        <v>131331</v>
      </c>
      <c r="H28" s="83">
        <v>131331</v>
      </c>
      <c r="I28" s="80">
        <v>0</v>
      </c>
      <c r="J28" s="50"/>
      <c r="K28" s="191" t="s">
        <v>185</v>
      </c>
      <c r="L28" s="190">
        <v>40807</v>
      </c>
      <c r="M28" s="50"/>
      <c r="N28" s="71" t="s">
        <v>136</v>
      </c>
      <c r="O28" s="36" t="s">
        <v>138</v>
      </c>
      <c r="P28" s="50"/>
    </row>
    <row r="29" spans="1:16" ht="51">
      <c r="A29" s="75">
        <v>21</v>
      </c>
      <c r="B29" s="36" t="s">
        <v>137</v>
      </c>
      <c r="C29" s="36" t="s">
        <v>139</v>
      </c>
      <c r="D29" s="27"/>
      <c r="E29" s="36"/>
      <c r="F29" s="50"/>
      <c r="G29" s="118">
        <v>33091</v>
      </c>
      <c r="H29" s="118">
        <v>33091</v>
      </c>
      <c r="I29" s="86">
        <f>G29-H29</f>
        <v>0</v>
      </c>
      <c r="J29" s="50"/>
      <c r="K29" s="183"/>
      <c r="L29" s="183">
        <v>2013</v>
      </c>
      <c r="M29" s="50"/>
      <c r="N29" s="70" t="s">
        <v>141</v>
      </c>
      <c r="O29" s="36" t="s">
        <v>138</v>
      </c>
      <c r="P29" s="50"/>
    </row>
    <row r="30" spans="1:16" ht="63.75">
      <c r="A30" s="75">
        <v>22</v>
      </c>
      <c r="B30" s="36" t="s">
        <v>137</v>
      </c>
      <c r="C30" s="36" t="s">
        <v>140</v>
      </c>
      <c r="D30" s="27"/>
      <c r="E30" s="36"/>
      <c r="F30" s="50"/>
      <c r="G30" s="118">
        <v>33091</v>
      </c>
      <c r="H30" s="118">
        <v>33091</v>
      </c>
      <c r="I30" s="86">
        <f>G30-H30</f>
        <v>0</v>
      </c>
      <c r="J30" s="50"/>
      <c r="K30" s="183"/>
      <c r="L30" s="183">
        <v>2013</v>
      </c>
      <c r="M30" s="50"/>
      <c r="N30" s="70" t="s">
        <v>141</v>
      </c>
      <c r="O30" s="36" t="s">
        <v>138</v>
      </c>
      <c r="P30" s="50"/>
    </row>
    <row r="31" spans="1:16" ht="15.75">
      <c r="A31" s="154" t="s">
        <v>12</v>
      </c>
      <c r="B31" s="155"/>
      <c r="C31" s="68"/>
      <c r="D31" s="68"/>
      <c r="E31" s="68"/>
      <c r="F31" s="68"/>
      <c r="G31" s="96">
        <f>SUM(G10:G30)</f>
        <v>2718477.57</v>
      </c>
      <c r="H31" s="96">
        <f>SUM(H10:H30)</f>
        <v>2718477.57</v>
      </c>
      <c r="I31" s="97">
        <f>SUM(I10:I30)</f>
        <v>0</v>
      </c>
      <c r="J31" s="68"/>
      <c r="K31" s="68"/>
      <c r="L31" s="68"/>
      <c r="M31" s="68"/>
      <c r="N31" s="68"/>
      <c r="O31" s="50"/>
      <c r="P31" s="50"/>
    </row>
    <row r="32" spans="7:9" ht="12.75">
      <c r="G32" s="76"/>
      <c r="I32" s="76"/>
    </row>
    <row r="33" spans="1:13" ht="15.75">
      <c r="A33" s="156">
        <v>0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</row>
  </sheetData>
  <sheetProtection/>
  <mergeCells count="21">
    <mergeCell ref="A9:P9"/>
    <mergeCell ref="P6:P7"/>
    <mergeCell ref="A31:B31"/>
    <mergeCell ref="A33:M33"/>
    <mergeCell ref="A6:A7"/>
    <mergeCell ref="K6:K7"/>
    <mergeCell ref="B6:B7"/>
    <mergeCell ref="F6:F7"/>
    <mergeCell ref="J6:J7"/>
    <mergeCell ref="D6:D7"/>
    <mergeCell ref="E6:E7"/>
    <mergeCell ref="A1:P1"/>
    <mergeCell ref="A2:P2"/>
    <mergeCell ref="A3:P3"/>
    <mergeCell ref="A4:P4"/>
    <mergeCell ref="N6:N7"/>
    <mergeCell ref="G6:I6"/>
    <mergeCell ref="A5:P5"/>
    <mergeCell ref="O6:O7"/>
    <mergeCell ref="L6:M7"/>
    <mergeCell ref="C6:C7"/>
  </mergeCells>
  <printOptions/>
  <pageMargins left="0.15748031496062992" right="0.03937007874015748" top="0.07874015748031496" bottom="0.11811023622047245" header="0" footer="0"/>
  <pageSetup horizontalDpi="600" verticalDpi="600" orientation="landscape" paperSize="9" scale="69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view="pageBreakPreview" zoomScaleSheetLayoutView="100" zoomScalePageLayoutView="0" workbookViewId="0" topLeftCell="A1">
      <selection activeCell="A3" sqref="A3:M3"/>
    </sheetView>
  </sheetViews>
  <sheetFormatPr defaultColWidth="9.00390625" defaultRowHeight="12.75"/>
  <cols>
    <col min="1" max="1" width="3.875" style="0" customWidth="1"/>
    <col min="2" max="2" width="18.375" style="0" customWidth="1"/>
    <col min="3" max="3" width="15.125" style="0" customWidth="1"/>
    <col min="4" max="4" width="14.625" style="0" customWidth="1"/>
    <col min="5" max="5" width="14.125" style="0" customWidth="1"/>
    <col min="6" max="6" width="10.75390625" style="0" customWidth="1"/>
    <col min="7" max="7" width="10.375" style="0" customWidth="1"/>
    <col min="8" max="8" width="14.875" style="0" customWidth="1"/>
    <col min="10" max="10" width="10.125" style="0" customWidth="1"/>
    <col min="11" max="11" width="10.25390625" style="0" customWidth="1"/>
    <col min="12" max="12" width="10.875" style="0" customWidth="1"/>
    <col min="13" max="13" width="13.75390625" style="0" customWidth="1"/>
    <col min="16" max="16" width="14.375" style="0" customWidth="1"/>
    <col min="18" max="18" width="9.625" style="0" customWidth="1"/>
  </cols>
  <sheetData>
    <row r="1" spans="1:18" ht="18.75">
      <c r="A1" s="7"/>
      <c r="B1" s="8"/>
      <c r="C1" s="8"/>
      <c r="D1" s="8"/>
      <c r="E1" s="8"/>
      <c r="F1" s="8"/>
      <c r="G1" s="9"/>
      <c r="H1" s="9"/>
      <c r="I1" s="8"/>
      <c r="J1" s="10"/>
      <c r="K1" s="11"/>
      <c r="L1" s="8"/>
      <c r="M1" s="8"/>
      <c r="N1" s="12"/>
      <c r="O1" s="12"/>
      <c r="P1" s="12"/>
      <c r="Q1" s="12"/>
      <c r="R1" s="12"/>
    </row>
    <row r="2" spans="1:18" ht="18.75">
      <c r="A2" s="13"/>
      <c r="B2" s="8"/>
      <c r="C2" s="8"/>
      <c r="D2" s="8"/>
      <c r="E2" s="8"/>
      <c r="F2" s="8"/>
      <c r="G2" s="8"/>
      <c r="H2" s="8"/>
      <c r="I2" s="8"/>
      <c r="J2" s="8"/>
      <c r="K2" s="9"/>
      <c r="L2" s="12"/>
      <c r="M2" s="12"/>
      <c r="N2" s="12"/>
      <c r="O2" s="12"/>
      <c r="P2" s="12"/>
      <c r="Q2" s="12"/>
      <c r="R2" s="12"/>
    </row>
    <row r="3" spans="1:18" s="2" customFormat="1" ht="14.25">
      <c r="A3" s="161" t="s">
        <v>170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53"/>
      <c r="O3" s="53"/>
      <c r="P3" s="53"/>
      <c r="Q3" s="53"/>
      <c r="R3" s="53"/>
    </row>
    <row r="4" spans="1:14" s="34" customFormat="1" ht="98.25" customHeight="1">
      <c r="A4" s="15">
        <v>1</v>
      </c>
      <c r="B4" s="5" t="s">
        <v>59</v>
      </c>
      <c r="C4" s="69">
        <v>74000</v>
      </c>
      <c r="D4" s="69">
        <v>74000</v>
      </c>
      <c r="E4" s="69">
        <v>0</v>
      </c>
      <c r="F4" s="15">
        <v>2010</v>
      </c>
      <c r="G4" s="5" t="s">
        <v>25</v>
      </c>
      <c r="H4" s="71" t="s">
        <v>26</v>
      </c>
      <c r="I4" s="15"/>
      <c r="J4" s="15"/>
      <c r="K4" s="27"/>
      <c r="L4" s="27"/>
      <c r="M4" s="27"/>
      <c r="N4" s="27"/>
    </row>
    <row r="5" spans="1:14" s="34" customFormat="1" ht="150">
      <c r="A5" s="15">
        <v>17</v>
      </c>
      <c r="B5" s="3" t="s">
        <v>149</v>
      </c>
      <c r="C5" s="111">
        <v>186000</v>
      </c>
      <c r="D5" s="111">
        <v>186000</v>
      </c>
      <c r="E5" s="107">
        <v>0</v>
      </c>
      <c r="F5" s="15"/>
      <c r="G5" s="5" t="s">
        <v>150</v>
      </c>
      <c r="H5" s="71" t="s">
        <v>143</v>
      </c>
      <c r="I5" s="15"/>
      <c r="J5" s="27"/>
      <c r="K5" s="27"/>
      <c r="L5" s="27"/>
      <c r="M5" s="27"/>
      <c r="N5" s="27"/>
    </row>
    <row r="6" spans="1:18" s="44" customFormat="1" ht="12.75">
      <c r="A6" s="40"/>
      <c r="B6" s="40" t="s">
        <v>12</v>
      </c>
      <c r="C6" s="40">
        <f>SUM(C4:C5)</f>
        <v>260000</v>
      </c>
      <c r="D6" s="40">
        <f>SUM(D4:D4)</f>
        <v>74000</v>
      </c>
      <c r="E6" s="40">
        <f>SUM(E4:E4)</f>
        <v>0</v>
      </c>
      <c r="F6" s="40"/>
      <c r="G6" s="40"/>
      <c r="H6" s="40"/>
      <c r="I6" s="41"/>
      <c r="J6" s="40"/>
      <c r="K6" s="40"/>
      <c r="L6" s="42"/>
      <c r="M6" s="40"/>
      <c r="N6" s="40"/>
      <c r="O6" s="24"/>
      <c r="P6" s="43"/>
      <c r="Q6" s="24"/>
      <c r="R6" s="24"/>
    </row>
    <row r="7" spans="1:18" s="2" customFormat="1" ht="15">
      <c r="A7" s="21"/>
      <c r="B7" s="1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2" customFormat="1" ht="103.5" customHeight="1">
      <c r="A8" s="21"/>
      <c r="B8" s="19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2" customFormat="1" ht="105" customHeight="1">
      <c r="A9" s="21"/>
      <c r="B9" s="19"/>
      <c r="C9" s="21"/>
      <c r="D9" s="21"/>
      <c r="E9" s="21"/>
      <c r="F9" s="21"/>
      <c r="G9" s="21"/>
      <c r="H9" s="21"/>
      <c r="I9" s="22"/>
      <c r="J9" s="21"/>
      <c r="K9" s="21"/>
      <c r="L9" s="30"/>
      <c r="M9" s="20"/>
      <c r="N9" s="21"/>
      <c r="O9" s="21"/>
      <c r="P9" s="21"/>
      <c r="Q9" s="17"/>
      <c r="R9" s="17"/>
    </row>
    <row r="10" spans="1:18" s="2" customFormat="1" ht="15">
      <c r="A10" s="21"/>
      <c r="B10" s="10"/>
      <c r="C10" s="6"/>
      <c r="D10" s="21"/>
      <c r="E10" s="6"/>
      <c r="F10" s="6"/>
      <c r="G10" s="23"/>
      <c r="H10" s="31"/>
      <c r="I10" s="10"/>
      <c r="J10" s="10"/>
      <c r="K10" s="23"/>
      <c r="L10" s="32"/>
      <c r="M10" s="32"/>
      <c r="N10" s="6"/>
      <c r="O10" s="6"/>
      <c r="P10" s="32"/>
      <c r="Q10" s="17"/>
      <c r="R10" s="17"/>
    </row>
    <row r="11" spans="1:21" s="2" customFormat="1" ht="15">
      <c r="A11" s="21"/>
      <c r="B11" s="24"/>
      <c r="C11" s="23"/>
      <c r="D11" s="23"/>
      <c r="E11" s="6"/>
      <c r="F11" s="6"/>
      <c r="G11" s="23"/>
      <c r="H11" s="23"/>
      <c r="I11" s="23"/>
      <c r="J11" s="21"/>
      <c r="K11" s="23"/>
      <c r="L11" s="18"/>
      <c r="M11" s="23"/>
      <c r="N11" s="23"/>
      <c r="O11" s="23"/>
      <c r="P11" s="23"/>
      <c r="Q11" s="23"/>
      <c r="R11" s="6"/>
      <c r="S11" s="163"/>
      <c r="T11" s="164"/>
      <c r="U11" s="164"/>
    </row>
    <row r="12" spans="1:21" s="2" customFormat="1" ht="111" customHeight="1">
      <c r="A12" s="21"/>
      <c r="B12" s="23"/>
      <c r="C12" s="23"/>
      <c r="D12" s="23"/>
      <c r="E12" s="6"/>
      <c r="F12" s="6"/>
      <c r="G12" s="23"/>
      <c r="H12" s="23"/>
      <c r="I12" s="23"/>
      <c r="J12" s="21"/>
      <c r="K12" s="23"/>
      <c r="L12" s="18"/>
      <c r="M12" s="23"/>
      <c r="N12" s="23"/>
      <c r="O12" s="23"/>
      <c r="P12" s="23"/>
      <c r="Q12" s="23"/>
      <c r="R12" s="6"/>
      <c r="S12" s="1"/>
      <c r="T12" s="33"/>
      <c r="U12" s="33"/>
    </row>
    <row r="13" spans="1:18" s="2" customFormat="1" ht="14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8"/>
      <c r="N13" s="28"/>
      <c r="O13" s="28"/>
      <c r="P13" s="28"/>
      <c r="Q13" s="28"/>
      <c r="R13" s="28"/>
    </row>
    <row r="14" spans="1:18" s="2" customFormat="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s="2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2" customFormat="1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2" customFormat="1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2" customFormat="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2" customFormat="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2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2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2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2" customFormat="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sheetProtection/>
  <mergeCells count="2">
    <mergeCell ref="A3:M3"/>
    <mergeCell ref="S11:U11"/>
  </mergeCells>
  <printOptions/>
  <pageMargins left="0.35433070866141736" right="0.15748031496062992" top="0.1968503937007874" bottom="0.15748031496062992" header="0" footer="0"/>
  <pageSetup horizontalDpi="600" verticalDpi="600" orientation="landscape" paperSize="9" scale="87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I35"/>
  <sheetViews>
    <sheetView view="pageBreakPreview" zoomScaleSheetLayoutView="100" workbookViewId="0" topLeftCell="A2">
      <selection activeCell="B11" sqref="B11"/>
    </sheetView>
  </sheetViews>
  <sheetFormatPr defaultColWidth="9.00390625" defaultRowHeight="12.75"/>
  <cols>
    <col min="1" max="1" width="4.375" style="0" customWidth="1"/>
    <col min="2" max="2" width="36.375" style="0" customWidth="1"/>
    <col min="3" max="3" width="14.00390625" style="0" customWidth="1"/>
    <col min="4" max="4" width="11.625" style="0" customWidth="1"/>
    <col min="5" max="5" width="9.875" style="0" bestFit="1" customWidth="1"/>
    <col min="6" max="6" width="9.25390625" style="0" bestFit="1" customWidth="1"/>
    <col min="7" max="7" width="22.375" style="0" customWidth="1"/>
    <col min="8" max="8" width="19.125" style="0" customWidth="1"/>
  </cols>
  <sheetData>
    <row r="3" spans="1:9" ht="18.75">
      <c r="A3" s="132" t="s">
        <v>69</v>
      </c>
      <c r="B3" s="140"/>
      <c r="C3" s="140"/>
      <c r="D3" s="140"/>
      <c r="E3" s="140"/>
      <c r="F3" s="140"/>
      <c r="G3" s="140"/>
      <c r="H3" s="140"/>
      <c r="I3" s="140"/>
    </row>
    <row r="4" spans="1:9" ht="18.75">
      <c r="A4" s="7"/>
      <c r="D4" s="7" t="s">
        <v>11</v>
      </c>
      <c r="E4" s="8"/>
      <c r="F4" s="8"/>
      <c r="G4" s="8"/>
      <c r="H4" s="8"/>
      <c r="I4" s="8"/>
    </row>
    <row r="5" ht="18.75">
      <c r="G5" s="51" t="s">
        <v>70</v>
      </c>
    </row>
    <row r="6" spans="1:9" ht="16.5" thickBot="1">
      <c r="A6" s="171" t="s">
        <v>151</v>
      </c>
      <c r="B6" s="171"/>
      <c r="C6" s="171"/>
      <c r="D6" s="171"/>
      <c r="E6" s="171"/>
      <c r="F6" s="171"/>
      <c r="G6" s="171"/>
      <c r="H6" s="171"/>
      <c r="I6" s="171"/>
    </row>
    <row r="7" spans="1:9" ht="73.5" customHeight="1">
      <c r="A7" s="172" t="s">
        <v>0</v>
      </c>
      <c r="B7" s="165" t="s">
        <v>28</v>
      </c>
      <c r="C7" s="129" t="s">
        <v>29</v>
      </c>
      <c r="D7" s="129"/>
      <c r="E7" s="174"/>
      <c r="F7" s="165" t="s">
        <v>30</v>
      </c>
      <c r="G7" s="165" t="s">
        <v>31</v>
      </c>
      <c r="H7" s="165" t="s">
        <v>32</v>
      </c>
      <c r="I7" s="165" t="s">
        <v>33</v>
      </c>
    </row>
    <row r="8" spans="1:9" ht="152.25" customHeight="1">
      <c r="A8" s="173"/>
      <c r="B8" s="166"/>
      <c r="C8" s="25" t="s">
        <v>34</v>
      </c>
      <c r="D8" s="25" t="s">
        <v>24</v>
      </c>
      <c r="E8" s="25" t="s">
        <v>35</v>
      </c>
      <c r="F8" s="166"/>
      <c r="G8" s="166"/>
      <c r="H8" s="166"/>
      <c r="I8" s="167"/>
    </row>
    <row r="9" spans="1:9" ht="15.75">
      <c r="A9" s="168" t="s">
        <v>36</v>
      </c>
      <c r="B9" s="169"/>
      <c r="C9" s="169"/>
      <c r="D9" s="169"/>
      <c r="E9" s="169"/>
      <c r="F9" s="169"/>
      <c r="G9" s="169"/>
      <c r="H9" s="169"/>
      <c r="I9" s="169"/>
    </row>
    <row r="10" spans="1:9" ht="30">
      <c r="A10" s="3">
        <v>1</v>
      </c>
      <c r="B10" s="3" t="s">
        <v>78</v>
      </c>
      <c r="C10" s="88">
        <v>112637.37</v>
      </c>
      <c r="D10" s="88">
        <v>112637.37</v>
      </c>
      <c r="E10" s="88">
        <v>0</v>
      </c>
      <c r="F10" s="56">
        <v>1980</v>
      </c>
      <c r="G10" s="57" t="s">
        <v>75</v>
      </c>
      <c r="H10" s="5" t="s">
        <v>143</v>
      </c>
      <c r="I10" s="56"/>
    </row>
    <row r="11" spans="1:9" ht="30">
      <c r="A11" s="3">
        <v>2</v>
      </c>
      <c r="B11" s="3" t="s">
        <v>76</v>
      </c>
      <c r="C11" s="88">
        <v>44697.6</v>
      </c>
      <c r="D11" s="88">
        <v>44697.6</v>
      </c>
      <c r="E11" s="88">
        <v>0</v>
      </c>
      <c r="F11" s="56">
        <v>1980</v>
      </c>
      <c r="G11" s="57" t="s">
        <v>75</v>
      </c>
      <c r="H11" s="5" t="s">
        <v>143</v>
      </c>
      <c r="I11" s="56"/>
    </row>
    <row r="12" spans="1:9" ht="30">
      <c r="A12" s="3">
        <v>3</v>
      </c>
      <c r="B12" s="3" t="s">
        <v>77</v>
      </c>
      <c r="C12" s="88">
        <v>40596.35</v>
      </c>
      <c r="D12" s="88">
        <v>40596.35</v>
      </c>
      <c r="E12" s="88">
        <v>0</v>
      </c>
      <c r="F12" s="56">
        <v>1980</v>
      </c>
      <c r="G12" s="57" t="s">
        <v>75</v>
      </c>
      <c r="H12" s="5" t="s">
        <v>143</v>
      </c>
      <c r="I12" s="56"/>
    </row>
    <row r="13" spans="1:9" ht="30">
      <c r="A13" s="3">
        <v>4</v>
      </c>
      <c r="B13" s="3" t="s">
        <v>79</v>
      </c>
      <c r="C13" s="88">
        <v>45145.74</v>
      </c>
      <c r="D13" s="88">
        <v>45145.74</v>
      </c>
      <c r="E13" s="88">
        <v>0</v>
      </c>
      <c r="F13" s="56">
        <v>1980</v>
      </c>
      <c r="G13" s="57" t="s">
        <v>75</v>
      </c>
      <c r="H13" s="5" t="s">
        <v>143</v>
      </c>
      <c r="I13" s="56"/>
    </row>
    <row r="14" spans="1:9" ht="117.75" customHeight="1">
      <c r="A14" s="3">
        <v>5</v>
      </c>
      <c r="B14" s="5" t="s">
        <v>80</v>
      </c>
      <c r="C14" s="88">
        <v>1595000</v>
      </c>
      <c r="D14" s="88">
        <v>1125994.33</v>
      </c>
      <c r="E14" s="88">
        <f>C14-D14</f>
        <v>469005.6699999999</v>
      </c>
      <c r="F14" s="93">
        <v>2012</v>
      </c>
      <c r="G14" s="57" t="s">
        <v>75</v>
      </c>
      <c r="H14" s="5" t="s">
        <v>143</v>
      </c>
      <c r="I14" s="93"/>
    </row>
    <row r="15" spans="1:9" ht="30">
      <c r="A15" s="3">
        <v>6</v>
      </c>
      <c r="B15" s="5" t="s">
        <v>88</v>
      </c>
      <c r="C15" s="89">
        <v>89366</v>
      </c>
      <c r="D15" s="87">
        <v>89366</v>
      </c>
      <c r="E15" s="87">
        <v>0</v>
      </c>
      <c r="F15" s="5">
        <v>2017</v>
      </c>
      <c r="G15" s="57" t="s">
        <v>75</v>
      </c>
      <c r="H15" s="5" t="s">
        <v>143</v>
      </c>
      <c r="I15" s="5"/>
    </row>
    <row r="16" spans="1:9" ht="30">
      <c r="A16" s="3">
        <v>7</v>
      </c>
      <c r="B16" s="5" t="s">
        <v>85</v>
      </c>
      <c r="C16" s="89">
        <v>268332.26</v>
      </c>
      <c r="D16" s="87">
        <v>182082.51</v>
      </c>
      <c r="E16" s="87">
        <f>C16-D16</f>
        <v>86249.75</v>
      </c>
      <c r="F16" s="5">
        <v>2016</v>
      </c>
      <c r="G16" s="57" t="s">
        <v>75</v>
      </c>
      <c r="H16" s="5" t="s">
        <v>143</v>
      </c>
      <c r="I16" s="5"/>
    </row>
    <row r="17" spans="1:9" ht="29.25">
      <c r="A17" s="15">
        <v>8</v>
      </c>
      <c r="B17" s="5" t="s">
        <v>45</v>
      </c>
      <c r="C17" s="37">
        <v>167616</v>
      </c>
      <c r="D17" s="37">
        <v>165888</v>
      </c>
      <c r="E17" s="37">
        <f>C17-D17</f>
        <v>1728</v>
      </c>
      <c r="F17" s="15">
        <v>2010</v>
      </c>
      <c r="G17" s="57" t="s">
        <v>75</v>
      </c>
      <c r="H17" s="5" t="s">
        <v>143</v>
      </c>
      <c r="I17" s="15"/>
    </row>
    <row r="18" spans="1:9" ht="38.25">
      <c r="A18" s="15">
        <v>9</v>
      </c>
      <c r="B18" s="5" t="s">
        <v>60</v>
      </c>
      <c r="C18" s="37">
        <v>1185822</v>
      </c>
      <c r="D18" s="37">
        <v>800429.85</v>
      </c>
      <c r="E18" s="37">
        <f>C18-D18</f>
        <v>385392.15</v>
      </c>
      <c r="F18" s="15">
        <v>2013</v>
      </c>
      <c r="G18" s="5" t="s">
        <v>25</v>
      </c>
      <c r="H18" s="71" t="s">
        <v>143</v>
      </c>
      <c r="I18" s="15"/>
    </row>
    <row r="19" spans="1:9" ht="38.25">
      <c r="A19" s="15">
        <v>10</v>
      </c>
      <c r="B19" s="38" t="s">
        <v>145</v>
      </c>
      <c r="C19" s="39">
        <v>646750</v>
      </c>
      <c r="D19" s="39">
        <v>521165.71</v>
      </c>
      <c r="E19" s="37">
        <f>C19-D19</f>
        <v>125584.28999999998</v>
      </c>
      <c r="F19" s="15"/>
      <c r="G19" s="5" t="s">
        <v>150</v>
      </c>
      <c r="H19" s="71" t="s">
        <v>143</v>
      </c>
      <c r="I19" s="15"/>
    </row>
    <row r="20" spans="1:9" ht="90">
      <c r="A20" s="15">
        <v>11</v>
      </c>
      <c r="B20" s="3" t="s">
        <v>146</v>
      </c>
      <c r="C20" s="39">
        <v>2895975</v>
      </c>
      <c r="D20" s="39">
        <v>2600901.84</v>
      </c>
      <c r="E20" s="37">
        <f>C20-D20</f>
        <v>295073.16000000015</v>
      </c>
      <c r="F20" s="15"/>
      <c r="G20" s="5" t="s">
        <v>150</v>
      </c>
      <c r="H20" s="71" t="s">
        <v>143</v>
      </c>
      <c r="I20" s="15"/>
    </row>
    <row r="21" spans="1:9" ht="60">
      <c r="A21" s="15">
        <v>12</v>
      </c>
      <c r="B21" s="3" t="s">
        <v>147</v>
      </c>
      <c r="C21" s="39">
        <v>974250</v>
      </c>
      <c r="D21" s="39">
        <v>974250</v>
      </c>
      <c r="E21" s="37">
        <v>0</v>
      </c>
      <c r="F21" s="15"/>
      <c r="G21" s="5" t="s">
        <v>150</v>
      </c>
      <c r="H21" s="71" t="s">
        <v>143</v>
      </c>
      <c r="I21" s="15"/>
    </row>
    <row r="22" spans="1:9" ht="85.5" customHeight="1">
      <c r="A22" s="15">
        <v>13</v>
      </c>
      <c r="B22" s="3" t="s">
        <v>148</v>
      </c>
      <c r="C22" s="39">
        <v>1600000</v>
      </c>
      <c r="D22" s="39">
        <v>1600000</v>
      </c>
      <c r="E22" s="37">
        <v>0</v>
      </c>
      <c r="F22" s="15"/>
      <c r="G22" s="5" t="s">
        <v>150</v>
      </c>
      <c r="H22" s="71" t="s">
        <v>143</v>
      </c>
      <c r="I22" s="15"/>
    </row>
    <row r="23" spans="1:9" ht="78.75" customHeight="1">
      <c r="A23" s="15">
        <v>14</v>
      </c>
      <c r="B23" s="5" t="s">
        <v>54</v>
      </c>
      <c r="C23" s="15">
        <v>12620</v>
      </c>
      <c r="D23" s="37">
        <v>12620</v>
      </c>
      <c r="E23" s="15">
        <v>0</v>
      </c>
      <c r="F23" s="15">
        <v>2006</v>
      </c>
      <c r="G23" s="5" t="s">
        <v>25</v>
      </c>
      <c r="H23" s="71" t="s">
        <v>143</v>
      </c>
      <c r="I23" s="15"/>
    </row>
    <row r="24" spans="1:9" ht="66.75" customHeight="1">
      <c r="A24" s="15">
        <v>15</v>
      </c>
      <c r="B24" s="5" t="s">
        <v>49</v>
      </c>
      <c r="C24" s="15">
        <v>66408</v>
      </c>
      <c r="D24" s="37">
        <v>66408</v>
      </c>
      <c r="E24" s="15">
        <v>0</v>
      </c>
      <c r="F24" s="15">
        <v>2009</v>
      </c>
      <c r="G24" s="5" t="s">
        <v>25</v>
      </c>
      <c r="H24" s="71" t="s">
        <v>143</v>
      </c>
      <c r="I24" s="15"/>
    </row>
    <row r="25" spans="1:9" ht="40.5" customHeight="1">
      <c r="A25" s="15">
        <v>16</v>
      </c>
      <c r="B25" s="5" t="s">
        <v>50</v>
      </c>
      <c r="C25" s="15">
        <v>71317</v>
      </c>
      <c r="D25" s="37">
        <v>71317</v>
      </c>
      <c r="E25" s="15">
        <v>0</v>
      </c>
      <c r="F25" s="15">
        <v>2009</v>
      </c>
      <c r="G25" s="5" t="s">
        <v>25</v>
      </c>
      <c r="H25" s="71" t="s">
        <v>143</v>
      </c>
      <c r="I25" s="15"/>
    </row>
    <row r="26" spans="1:9" ht="51">
      <c r="A26" s="15">
        <v>17</v>
      </c>
      <c r="B26" s="38" t="s">
        <v>144</v>
      </c>
      <c r="C26" s="39">
        <v>328399.1</v>
      </c>
      <c r="D26" s="39">
        <v>328399.1</v>
      </c>
      <c r="E26" s="37">
        <v>0</v>
      </c>
      <c r="F26" s="15"/>
      <c r="G26" s="5" t="s">
        <v>150</v>
      </c>
      <c r="H26" s="71" t="s">
        <v>143</v>
      </c>
      <c r="I26" s="15"/>
    </row>
    <row r="27" spans="1:9" ht="63.75">
      <c r="A27" s="15">
        <v>18</v>
      </c>
      <c r="B27" s="5" t="s">
        <v>53</v>
      </c>
      <c r="C27" s="15">
        <v>355325.12</v>
      </c>
      <c r="D27" s="37">
        <v>355325.12</v>
      </c>
      <c r="E27" s="15">
        <v>0</v>
      </c>
      <c r="F27" s="15">
        <v>2006</v>
      </c>
      <c r="G27" s="5" t="s">
        <v>25</v>
      </c>
      <c r="H27" s="71" t="s">
        <v>143</v>
      </c>
      <c r="I27" s="15"/>
    </row>
    <row r="28" spans="1:9" ht="76.5">
      <c r="A28" s="15">
        <v>19</v>
      </c>
      <c r="B28" s="5" t="s">
        <v>56</v>
      </c>
      <c r="C28" s="15">
        <v>1694915.25</v>
      </c>
      <c r="D28" s="37">
        <v>1694915.25</v>
      </c>
      <c r="E28" s="15">
        <v>0</v>
      </c>
      <c r="F28" s="15">
        <v>2010</v>
      </c>
      <c r="G28" s="5" t="s">
        <v>25</v>
      </c>
      <c r="H28" s="71" t="s">
        <v>143</v>
      </c>
      <c r="I28" s="15"/>
    </row>
    <row r="29" spans="1:9" ht="76.5">
      <c r="A29" s="15">
        <v>20</v>
      </c>
      <c r="B29" s="5" t="s">
        <v>55</v>
      </c>
      <c r="C29" s="15">
        <v>724500</v>
      </c>
      <c r="D29" s="37">
        <v>724500</v>
      </c>
      <c r="E29" s="15">
        <v>0</v>
      </c>
      <c r="F29" s="15">
        <v>2006</v>
      </c>
      <c r="G29" s="5" t="s">
        <v>25</v>
      </c>
      <c r="H29" s="71" t="s">
        <v>143</v>
      </c>
      <c r="I29" s="15"/>
    </row>
    <row r="30" spans="1:9" ht="51">
      <c r="A30" s="15">
        <v>21</v>
      </c>
      <c r="B30" s="5" t="s">
        <v>51</v>
      </c>
      <c r="C30" s="15">
        <v>3300000</v>
      </c>
      <c r="D30" s="37">
        <v>3250612.48</v>
      </c>
      <c r="E30" s="15">
        <f>C30-D30</f>
        <v>49387.52000000002</v>
      </c>
      <c r="F30" s="15">
        <v>2010</v>
      </c>
      <c r="G30" s="5" t="s">
        <v>25</v>
      </c>
      <c r="H30" s="71" t="s">
        <v>143</v>
      </c>
      <c r="I30" s="15"/>
    </row>
    <row r="31" spans="1:9" ht="63.75">
      <c r="A31" s="15">
        <v>22</v>
      </c>
      <c r="B31" s="5" t="s">
        <v>52</v>
      </c>
      <c r="C31" s="37">
        <v>29158.4</v>
      </c>
      <c r="D31" s="37">
        <v>29158.4</v>
      </c>
      <c r="E31" s="15">
        <v>0</v>
      </c>
      <c r="F31" s="15">
        <v>2006</v>
      </c>
      <c r="G31" s="5" t="s">
        <v>25</v>
      </c>
      <c r="H31" s="71" t="s">
        <v>143</v>
      </c>
      <c r="I31" s="15"/>
    </row>
    <row r="32" spans="1:9" ht="51">
      <c r="A32" s="15">
        <v>23</v>
      </c>
      <c r="B32" s="38" t="s">
        <v>57</v>
      </c>
      <c r="C32" s="39">
        <v>335959</v>
      </c>
      <c r="D32" s="39">
        <v>156781.96</v>
      </c>
      <c r="E32" s="37">
        <f>C32-D32</f>
        <v>179177.04</v>
      </c>
      <c r="F32" s="15">
        <v>2015</v>
      </c>
      <c r="G32" s="5" t="s">
        <v>58</v>
      </c>
      <c r="H32" s="71" t="s">
        <v>143</v>
      </c>
      <c r="I32" s="15"/>
    </row>
    <row r="33" spans="1:9" ht="12.75">
      <c r="A33" s="50"/>
      <c r="B33" s="94" t="s">
        <v>12</v>
      </c>
      <c r="C33" s="95">
        <f>SUM(C10:C32)</f>
        <v>16584790.19</v>
      </c>
      <c r="D33" s="95">
        <f>SUM(D10:D32)</f>
        <v>14993192.610000001</v>
      </c>
      <c r="E33" s="95">
        <f>SUM(E10:E32)</f>
        <v>1591597.58</v>
      </c>
      <c r="F33" s="50"/>
      <c r="G33" s="50"/>
      <c r="H33" s="50"/>
      <c r="I33" s="50"/>
    </row>
    <row r="35" spans="1:9" ht="15">
      <c r="A35" s="170" t="s">
        <v>178</v>
      </c>
      <c r="B35" s="170"/>
      <c r="C35" s="170"/>
      <c r="D35" s="170"/>
      <c r="E35" s="170"/>
      <c r="F35" s="170"/>
      <c r="G35" s="170"/>
      <c r="H35" s="170"/>
      <c r="I35" s="170"/>
    </row>
  </sheetData>
  <sheetProtection/>
  <mergeCells count="11">
    <mergeCell ref="G7:G8"/>
    <mergeCell ref="H7:H8"/>
    <mergeCell ref="I7:I8"/>
    <mergeCell ref="A9:I9"/>
    <mergeCell ref="A35:I35"/>
    <mergeCell ref="A3:I3"/>
    <mergeCell ref="A6:I6"/>
    <mergeCell ref="A7:A8"/>
    <mergeCell ref="B7:B8"/>
    <mergeCell ref="C7:E7"/>
    <mergeCell ref="F7:F8"/>
  </mergeCells>
  <printOptions/>
  <pageMargins left="0.7086614173228347" right="0.31496062992125984" top="0.7480314960629921" bottom="0.7480314960629921" header="0" footer="0"/>
  <pageSetup horizontalDpi="600" verticalDpi="600" orientation="landscape" paperSize="9" r:id="rId1"/>
  <rowBreaks count="1" manualBreakCount="1">
    <brk id="34" max="255" man="1"/>
  </rowBreaks>
  <colBreaks count="2" manualBreakCount="2">
    <brk id="10" max="65535" man="1"/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7">
      <selection activeCell="S9" sqref="S9"/>
    </sheetView>
  </sheetViews>
  <sheetFormatPr defaultColWidth="9.00390625" defaultRowHeight="12.75"/>
  <cols>
    <col min="1" max="1" width="4.375" style="0" customWidth="1"/>
    <col min="2" max="2" width="10.875" style="0" customWidth="1"/>
    <col min="6" max="6" width="8.75390625" style="0" customWidth="1"/>
    <col min="7" max="7" width="8.25390625" style="0" customWidth="1"/>
    <col min="8" max="8" width="8.375" style="0" customWidth="1"/>
    <col min="9" max="9" width="8.25390625" style="0" customWidth="1"/>
    <col min="10" max="10" width="7.625" style="0" customWidth="1"/>
    <col min="11" max="11" width="12.625" style="0" customWidth="1"/>
    <col min="12" max="12" width="9.00390625" style="0" customWidth="1"/>
    <col min="13" max="13" width="7.375" style="0" customWidth="1"/>
  </cols>
  <sheetData>
    <row r="1" spans="1:16" ht="18.75">
      <c r="A1" s="177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2"/>
      <c r="P1" s="12"/>
    </row>
    <row r="2" spans="1:16" ht="18.75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2"/>
      <c r="P2" s="12"/>
    </row>
    <row r="3" spans="1:16" ht="18.75">
      <c r="A3" s="138" t="s">
        <v>73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2"/>
      <c r="P3" s="12"/>
    </row>
    <row r="4" spans="1:16" ht="18.75">
      <c r="A4" s="138" t="s">
        <v>142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2"/>
      <c r="P4" s="12"/>
    </row>
    <row r="5" spans="1:16" ht="19.5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</row>
    <row r="6" spans="1:16" ht="12.75">
      <c r="A6" s="179" t="s">
        <v>0</v>
      </c>
      <c r="B6" s="150" t="s">
        <v>66</v>
      </c>
      <c r="C6" s="150" t="s">
        <v>2</v>
      </c>
      <c r="D6" s="150" t="s">
        <v>64</v>
      </c>
      <c r="E6" s="157" t="s">
        <v>5</v>
      </c>
      <c r="F6" s="150" t="s">
        <v>4</v>
      </c>
      <c r="G6" s="143" t="s">
        <v>65</v>
      </c>
      <c r="H6" s="144"/>
      <c r="I6" s="145"/>
      <c r="J6" s="150" t="s">
        <v>1</v>
      </c>
      <c r="K6" s="141" t="s">
        <v>18</v>
      </c>
      <c r="L6" s="141" t="s">
        <v>19</v>
      </c>
      <c r="M6" s="141" t="s">
        <v>20</v>
      </c>
      <c r="N6" s="141" t="s">
        <v>21</v>
      </c>
      <c r="O6" s="141" t="s">
        <v>22</v>
      </c>
      <c r="P6" s="152" t="s">
        <v>23</v>
      </c>
    </row>
    <row r="7" spans="1:16" ht="286.5" customHeight="1">
      <c r="A7" s="180"/>
      <c r="B7" s="151"/>
      <c r="C7" s="151"/>
      <c r="D7" s="151"/>
      <c r="E7" s="158"/>
      <c r="F7" s="151"/>
      <c r="G7" s="128" t="s">
        <v>14</v>
      </c>
      <c r="H7" s="128" t="s">
        <v>3</v>
      </c>
      <c r="I7" s="128" t="s">
        <v>13</v>
      </c>
      <c r="J7" s="151"/>
      <c r="K7" s="175"/>
      <c r="L7" s="175"/>
      <c r="M7" s="175"/>
      <c r="N7" s="175"/>
      <c r="O7" s="175"/>
      <c r="P7" s="176"/>
    </row>
    <row r="8" spans="1:16" ht="12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45">
        <v>8</v>
      </c>
      <c r="I8" s="52">
        <v>9</v>
      </c>
      <c r="J8" s="52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</row>
    <row r="9" spans="1:19" ht="142.5" customHeight="1">
      <c r="A9" s="49">
        <v>1</v>
      </c>
      <c r="B9" s="195" t="s">
        <v>171</v>
      </c>
      <c r="C9" s="196" t="s">
        <v>172</v>
      </c>
      <c r="D9" s="196"/>
      <c r="E9" s="196" t="s">
        <v>173</v>
      </c>
      <c r="F9" s="197"/>
      <c r="G9" s="198">
        <v>0</v>
      </c>
      <c r="H9" s="198">
        <v>0</v>
      </c>
      <c r="I9" s="199">
        <v>0</v>
      </c>
      <c r="J9" s="200"/>
      <c r="K9" s="200"/>
      <c r="L9" s="197"/>
      <c r="M9" s="201"/>
      <c r="N9" s="196" t="s">
        <v>25</v>
      </c>
      <c r="O9" s="196" t="s">
        <v>26</v>
      </c>
      <c r="P9" s="4"/>
      <c r="S9" t="s">
        <v>187</v>
      </c>
    </row>
    <row r="10" spans="1:16" ht="103.5" customHeight="1">
      <c r="A10" s="49">
        <v>2</v>
      </c>
      <c r="B10" s="195" t="s">
        <v>174</v>
      </c>
      <c r="C10" s="196" t="s">
        <v>175</v>
      </c>
      <c r="D10" s="196" t="s">
        <v>186</v>
      </c>
      <c r="E10" s="196" t="s">
        <v>176</v>
      </c>
      <c r="F10" s="202">
        <v>39580</v>
      </c>
      <c r="G10" s="198">
        <v>0</v>
      </c>
      <c r="H10" s="198">
        <v>0</v>
      </c>
      <c r="I10" s="199">
        <v>0</v>
      </c>
      <c r="J10" s="203">
        <v>1900</v>
      </c>
      <c r="K10" s="205">
        <v>261343764.63</v>
      </c>
      <c r="L10" s="204">
        <v>39738</v>
      </c>
      <c r="M10" s="201"/>
      <c r="N10" s="196" t="s">
        <v>25</v>
      </c>
      <c r="O10" s="196" t="s">
        <v>26</v>
      </c>
      <c r="P10" s="4"/>
    </row>
  </sheetData>
  <sheetProtection/>
  <mergeCells count="19">
    <mergeCell ref="A1:N1"/>
    <mergeCell ref="A2:N2"/>
    <mergeCell ref="A3:N3"/>
    <mergeCell ref="A4:N4"/>
    <mergeCell ref="A5:P5"/>
    <mergeCell ref="A6:A7"/>
    <mergeCell ref="B6:B7"/>
    <mergeCell ref="C6:C7"/>
    <mergeCell ref="D6:D7"/>
    <mergeCell ref="E6:E7"/>
    <mergeCell ref="N6:N7"/>
    <mergeCell ref="O6:O7"/>
    <mergeCell ref="P6:P7"/>
    <mergeCell ref="F6:F7"/>
    <mergeCell ref="G6:I6"/>
    <mergeCell ref="J6:J7"/>
    <mergeCell ref="K6:K7"/>
    <mergeCell ref="L6:L7"/>
    <mergeCell ref="M6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2020-03-25T02:13:32Z</cp:lastPrinted>
  <dcterms:created xsi:type="dcterms:W3CDTF">2011-01-31T03:54:55Z</dcterms:created>
  <dcterms:modified xsi:type="dcterms:W3CDTF">2020-06-10T01:56:21Z</dcterms:modified>
  <cp:category/>
  <cp:version/>
  <cp:contentType/>
  <cp:contentStatus/>
</cp:coreProperties>
</file>